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00904\"/>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36"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 r="AM35" i="10" s="1"/>
  <c r="AM36" i="10" s="1"/>
  <c r="BW34" i="10"/>
  <c r="BW35" i="10" s="1"/>
  <c r="BW36" i="10" s="1"/>
  <c r="BW37" i="10" s="1"/>
  <c r="CO34" i="10" l="1"/>
  <c r="CO35" i="10" s="1"/>
  <c r="CO36" i="10" s="1"/>
</calcChain>
</file>

<file path=xl/sharedStrings.xml><?xml version="1.0" encoding="utf-8"?>
<sst xmlns="http://schemas.openxmlformats.org/spreadsheetml/2006/main" count="1113" uniqueCount="616">
  <si>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</si>
  <si>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</si>
  <si>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</si>
  <si>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</si>
  <si>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</si>
  <si>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</si>
  <si>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</si>
  <si>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</si>
  <si>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</si>
  <si>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</si>
  <si>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</si>
  <si>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</si>
  <si>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</si>
  <si>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</si>
  <si>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</si>
  <si>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</si>
  <si>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</si>
  <si>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</si>
  <si>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</si>
  <si>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</si>
  <si>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</si>
  <si>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</si>
  <si>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</si>
  <si>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</si>
  <si>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</si>
  <si>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</si>
  <si>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</si>
  <si>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</si>
  <si>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</si>
  <si>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</si>
  <si>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</si>
  <si>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</si>
  <si>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</si>
  <si>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</si>
  <si>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</si>
  <si>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</si>
  <si>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</si>
  <si>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</si>
  <si>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</si>
  <si>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</si>
  <si>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</si>
  <si>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</si>
  <si>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</si>
  <si>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</si>
  <si>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</si>
  <si>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</si>
  <si>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</si>
  <si>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</si>
  <si>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</si>
  <si>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</si>
  <si>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</si>
  <si>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</si>
  <si>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</si>
  <si>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</si>
  <si>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</si>
  <si>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</si>
  <si>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</si>
  <si>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</si>
  <si>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</si>
  <si>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</si>
  <si>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</si>
  <si>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</si>
  <si>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</si>
  <si>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</si>
  <si>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</si>
  <si>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</si>
  <si>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</si>
  <si>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</si>
  <si>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</si>
  <si>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</si>
  <si>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</si>
  <si>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</si>
  <si>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</si>
  <si>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</si>
  <si>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</si>
  <si>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</si>
  <si>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</si>
  <si>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</si>
  <si>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</si>
  <si>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</si>
  <si>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</si>
  <si>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</si>
  <si>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</si>
  <si>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</si>
  <si>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</si>
  <si>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</si>
  <si>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</si>
  <si>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</si>
  <si>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</si>
  <si>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</si>
  <si>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</si>
  <si>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</si>
  <si>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</si>
  <si>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</si>
  <si>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</si>
  <si>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</si>
  <si>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</si>
  <si>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</si>
  <si>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</si>
  <si>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</si>
  <si>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</si>
  <si>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</si>
  <si>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</si>
  <si>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</si>
  <si>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</si>
  <si>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</si>
  <si>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</si>
  <si>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</si>
  <si>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</si>
  <si>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</si>
  <si>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</si>
  <si>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</si>
  <si>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</si>
  <si>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</si>
  <si>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</si>
  <si>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</si>
  <si>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</si>
  <si>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</si>
  <si>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</si>
  <si>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</si>
  <si>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</si>
  <si>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</si>
  <si>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</si>
  <si>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</si>
  <si>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</si>
  <si>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</si>
  <si>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</si>
  <si>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</si>
  <si>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</si>
  <si>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</si>
  <si>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</si>
  <si>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</si>
  <si>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</si>
  <si>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</si>
  <si>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</si>
  <si>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</si>
  <si>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</si>
  <si>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</si>
  <si>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</si>
  <si>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</si>
  <si>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</si>
  <si>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</si>
  <si>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</si>
  <si>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</si>
  <si>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</si>
  <si>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</si>
  <si>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</si>
  <si>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</si>
  <si>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</si>
  <si>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</si>
  <si>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</si>
  <si>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</si>
  <si>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</si>
  <si>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</si>
  <si>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</si>
  <si>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</si>
  <si>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</si>
  <si>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</si>
  <si>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</si>
  <si>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</si>
  <si>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</si>
  <si>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</si>
  <si>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</si>
  <si>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</si>
  <si>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</si>
  <si>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</si>
  <si>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</si>
  <si>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</si>
  <si>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</si>
  <si>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</si>
  <si>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</si>
  <si>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</si>
  <si>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</si>
  <si>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</si>
  <si>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</si>
  <si>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</si>
  <si>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</si>
  <si>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</si>
  <si>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</si>
  <si>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</si>
  <si>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</si>
  <si>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</si>
  <si>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</si>
  <si>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</si>
  <si>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</si>
  <si>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</si>
  <si>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</si>
  <si>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</si>
  <si>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</si>
  <si>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</si>
  <si>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</si>
  <si>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</si>
  <si>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</si>
  <si>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</si>
  <si>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</si>
  <si>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</si>
  <si>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</si>
  <si>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</si>
  <si>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</si>
  <si>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</si>
  <si>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</si>
  <si>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</si>
  <si>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</si>
  <si>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</si>
  <si>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</si>
  <si>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</si>
  <si>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</si>
  <si>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</si>
  <si>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</si>
  <si>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</si>
  <si>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</si>
  <si>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</si>
  <si>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</si>
  <si>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</si>
  <si>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</si>
  <si>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広島県大竹市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</si>
  <si>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</si>
  <si>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</si>
  <si>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</si>
  <si>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</si>
  <si>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</si>
  <si>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</si>
  <si>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</si>
  <si>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</si>
  <si>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</si>
  <si>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</si>
  <si>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</si>
  <si>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</si>
  <si>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</si>
  <si>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</si>
  <si>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</si>
  <si>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</si>
  <si>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</si>
  <si>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</si>
  <si>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</si>
  <si>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</si>
  <si>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</si>
  <si>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</si>
  <si>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</si>
  <si>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</si>
  <si>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</si>
  <si>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</si>
  <si>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</si>
  <si>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</si>
  <si>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</si>
  <si>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</si>
  <si>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</si>
  <si>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</si>
  <si>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</si>
  <si>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</si>
  <si>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</si>
  <si>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</si>
  <si>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</si>
  <si>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</si>
  <si>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</si>
  <si>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</si>
  <si>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</si>
  <si>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</si>
  <si>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</si>
  <si>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</si>
  <si>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</si>
  <si>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</si>
  <si>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</si>
  <si>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</si>
  <si>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</si>
  <si>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</si>
  <si>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</si>
  <si>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</si>
  <si>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</si>
  <si>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</si>
  <si>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</si>
  <si>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</si>
  <si>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</si>
  <si>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</si>
  <si>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</si>
  <si>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</si>
  <si>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</si>
  <si>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</si>
  <si>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</si>
  <si>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</si>
  <si>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</si>
  <si>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</si>
  <si>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</si>
  <si>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</si>
  <si>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</si>
  <si>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</si>
  <si>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</si>
  <si>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</si>
  <si>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</si>
  <si>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</si>
  <si>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</si>
  <si>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</si>
  <si>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</si>
  <si>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</si>
  <si>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</si>
  <si>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</si>
  <si>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</si>
  <si>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</si>
  <si>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</si>
  <si>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</si>
  <si>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</si>
  <si>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</si>
  <si>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</si>
  <si>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</si>
  <si>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</si>
  <si>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</si>
  <si>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</si>
  <si>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</si>
  <si>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</si>
  <si>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</si>
  <si>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</si>
  <si>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</si>
  <si>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</si>
  <si>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</si>
  <si>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</si>
  <si>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</si>
  <si>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</si>
  <si>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</si>
  <si>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</si>
  <si>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</si>
  <si>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</si>
  <si>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</si>
  <si>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</si>
  <si>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</si>
  <si>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</si>
  <si>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</si>
  <si>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</si>
  <si>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</si>
  <si>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</si>
  <si>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</si>
  <si>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</si>
  <si>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</si>
  <si>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</si>
  <si>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</si>
  <si>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</si>
  <si>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</si>
  <si>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</si>
  <si>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</si>
  <si>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</si>
  <si>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</si>
  <si>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</si>
  <si>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</si>
  <si>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</si>
  <si>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</si>
  <si>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</si>
  <si>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</si>
  <si>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</si>
  <si>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</si>
  <si>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</si>
  <si>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</si>
  <si>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</si>
  <si>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</si>
  <si>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</si>
  <si>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</si>
  <si>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</si>
  <si>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</si>
  <si>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</si>
  <si>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</si>
  <si>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</si>
  <si>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</si>
  <si>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</si>
  <si>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</si>
  <si>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</si>
  <si>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</si>
  <si>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</si>
  <si>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</si>
  <si>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</si>
  <si>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</si>
  <si>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</si>
  <si>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広島県大竹市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</si>
  <si>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</si>
  <si>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</si>
  <si>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</si>
  <si>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</si>
  <si>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</si>
  <si>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</si>
  <si>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</si>
  <si>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</si>
  <si>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</si>
  <si>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</si>
  <si>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</si>
  <si>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</si>
  <si>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</si>
  <si>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</si>
  <si>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</si>
  <si>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</si>
  <si>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</si>
  <si>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</si>
  <si>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</si>
  <si>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</si>
  <si>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</si>
  <si>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</si>
  <si>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</si>
  <si>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</si>
  <si>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</si>
  <si>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</si>
  <si>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</si>
  <si>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</si>
  <si>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</si>
  <si>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</si>
  <si>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</si>
  <si>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</si>
  <si>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</si>
  <si>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</si>
  <si>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</si>
  <si>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</si>
  <si>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</si>
  <si>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</si>
  <si>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</si>
  <si>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</si>
  <si>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</si>
  <si>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法適用企業</t>
    <phoneticPr fontId="5"/>
  </si>
  <si>
    <t>農業集落排水特別会計</t>
    <phoneticPr fontId="5"/>
  </si>
  <si>
    <t>法非適用企業</t>
    <phoneticPr fontId="5"/>
  </si>
  <si>
    <t>漁業集落排水特別会計</t>
    <phoneticPr fontId="5"/>
  </si>
  <si>
    <t>法非適用企業</t>
    <phoneticPr fontId="5"/>
  </si>
  <si>
    <t>土地造成特別会計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</si>
  <si>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</si>
  <si>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</si>
  <si>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</si>
  <si>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</si>
  <si>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</si>
  <si>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</si>
  <si>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</si>
  <si>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</si>
  <si>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</si>
  <si>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</si>
  <si>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</si>
  <si>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</si>
  <si>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</si>
  <si>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</si>
  <si>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</si>
  <si>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</si>
  <si>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</si>
  <si>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</si>
  <si>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</si>
  <si>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</si>
  <si>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</si>
  <si>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</si>
  <si>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</si>
  <si>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</si>
  <si>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</si>
  <si>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</si>
  <si>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</si>
  <si>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</si>
  <si>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</si>
  <si>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</si>
  <si>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</si>
  <si>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</si>
  <si>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</si>
  <si>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</si>
  <si>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</si>
  <si>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</si>
  <si>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</si>
  <si>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</si>
  <si>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</si>
  <si>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</si>
  <si>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</si>
  <si>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</si>
  <si>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</si>
  <si>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</si>
  <si>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</si>
  <si>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</si>
  <si>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</si>
  <si>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</si>
  <si>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</si>
  <si>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</si>
  <si>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</si>
  <si>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</si>
  <si>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</si>
  <si>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</si>
  <si>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</si>
  <si>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</si>
  <si>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</si>
  <si>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</si>
  <si>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</si>
  <si>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</si>
  <si>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</si>
  <si>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</si>
  <si>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</si>
  <si>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</si>
  <si>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</si>
  <si>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</si>
  <si>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</si>
  <si>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</si>
  <si>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</si>
  <si>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</si>
  <si>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</si>
  <si>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</si>
  <si>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</si>
  <si>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</si>
  <si>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</si>
  <si>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</si>
  <si>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</si>
  <si>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</si>
  <si>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</si>
  <si>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</si>
  <si>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</si>
  <si>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</si>
  <si>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</si>
  <si>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</si>
  <si>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</si>
  <si>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</si>
  <si>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</si>
  <si>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</si>
  <si>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</si>
  <si>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</si>
  <si>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</si>
  <si>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</si>
  <si>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</si>
  <si>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</si>
  <si>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</si>
  <si>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</si>
  <si>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</si>
  <si>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</si>
  <si>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</si>
  <si>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</si>
  <si>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</si>
  <si>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</si>
  <si>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</si>
  <si>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</si>
  <si>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</si>
  <si>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</si>
  <si>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</si>
  <si>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</si>
  <si>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</si>
  <si>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</si>
  <si>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</si>
  <si>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</si>
  <si>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</si>
  <si>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</si>
  <si>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</si>
  <si>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</si>
  <si>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</si>
  <si>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</si>
  <si>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</si>
  <si>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</si>
  <si>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</si>
  <si>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</si>
  <si>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</si>
  <si>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</si>
  <si>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</si>
  <si>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</si>
  <si>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</si>
  <si>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</si>
  <si>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</si>
  <si>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</si>
  <si>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</si>
  <si>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</si>
  <si>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</si>
  <si>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</si>
  <si>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</si>
  <si>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</si>
  <si>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</si>
  <si>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</si>
  <si>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</si>
  <si>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</si>
  <si>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</si>
  <si>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</si>
  <si>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</si>
  <si>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</si>
  <si>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</si>
  <si>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</si>
  <si>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</si>
  <si>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2.68</t>
  </si>
  <si>
    <t>▲ 1.15</t>
  </si>
  <si>
    <t>▲ 2.07</t>
  </si>
  <si>
    <t>水道事業会計</t>
  </si>
  <si>
    <t>公共下水道事業会計</t>
  </si>
  <si>
    <t>工業用水道事業会計</t>
  </si>
  <si>
    <t>一般会計</t>
  </si>
  <si>
    <t>介護保険特別会計</t>
  </si>
  <si>
    <t>港湾施設管理受託特別会計</t>
  </si>
  <si>
    <t>後期高齢者医療特別会計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</si>
  <si>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</si>
  <si>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</si>
  <si>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</si>
  <si>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</si>
  <si>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</si>
  <si>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</si>
  <si>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</si>
  <si>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</si>
  <si>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</si>
  <si>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</si>
  <si>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</si>
  <si>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</si>
  <si>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</si>
  <si>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阿多田島汽船</t>
    <rPh sb="0" eb="3">
      <t>アタタ</t>
    </rPh>
    <rPh sb="3" eb="4">
      <t>ジマ</t>
    </rPh>
    <rPh sb="4" eb="6">
      <t>キセン</t>
    </rPh>
    <phoneticPr fontId="2"/>
  </si>
  <si>
    <t>大竹市土地開発公社</t>
    <rPh sb="0" eb="3">
      <t>オオタケシ</t>
    </rPh>
    <rPh sb="3" eb="5">
      <t>トチ</t>
    </rPh>
    <rPh sb="5" eb="7">
      <t>カイハツ</t>
    </rPh>
    <rPh sb="7" eb="9">
      <t>コウシャ</t>
    </rPh>
    <phoneticPr fontId="2"/>
  </si>
  <si>
    <t>株式会社やさか</t>
    <rPh sb="0" eb="2">
      <t>カブシキ</t>
    </rPh>
    <rPh sb="2" eb="4">
      <t>カイシャ</t>
    </rPh>
    <phoneticPr fontId="2"/>
  </si>
  <si>
    <t>-</t>
    <phoneticPr fontId="2"/>
  </si>
  <si>
    <t>宮島ボートレース企業団</t>
    <rPh sb="0" eb="2">
      <t>ミヤジマ</t>
    </rPh>
    <rPh sb="8" eb="10">
      <t>キギョウ</t>
    </rPh>
    <rPh sb="10" eb="11">
      <t>ダン</t>
    </rPh>
    <phoneticPr fontId="2"/>
  </si>
  <si>
    <t>○</t>
    <phoneticPr fontId="2"/>
  </si>
  <si>
    <t>大竹市地方創生事業基金</t>
    <rPh sb="0" eb="3">
      <t>オオタケシ</t>
    </rPh>
    <rPh sb="3" eb="5">
      <t>チホウ</t>
    </rPh>
    <rPh sb="5" eb="7">
      <t>ソウセイ</t>
    </rPh>
    <rPh sb="7" eb="9">
      <t>ジギョウ</t>
    </rPh>
    <rPh sb="9" eb="11">
      <t>キキン</t>
    </rPh>
    <phoneticPr fontId="5"/>
  </si>
  <si>
    <t>大竹市営住宅基金</t>
    <rPh sb="0" eb="4">
      <t>オオタケシエイ</t>
    </rPh>
    <rPh sb="4" eb="6">
      <t>ジュウタク</t>
    </rPh>
    <rPh sb="6" eb="8">
      <t>キキン</t>
    </rPh>
    <phoneticPr fontId="5"/>
  </si>
  <si>
    <t>大竹市ふれあい福祉基金</t>
    <rPh sb="0" eb="3">
      <t>オオタケシ</t>
    </rPh>
    <rPh sb="7" eb="9">
      <t>フクシ</t>
    </rPh>
    <rPh sb="9" eb="11">
      <t>キキン</t>
    </rPh>
    <phoneticPr fontId="5"/>
  </si>
  <si>
    <t>-</t>
    <phoneticPr fontId="2"/>
  </si>
  <si>
    <t>-</t>
    <phoneticPr fontId="2"/>
  </si>
  <si>
    <t>-</t>
    <phoneticPr fontId="2"/>
  </si>
  <si>
    <t>-</t>
    <phoneticPr fontId="2"/>
  </si>
  <si>
    <t>大竹市にこにここども基金</t>
    <rPh sb="0" eb="3">
      <t>オオタケシ</t>
    </rPh>
    <rPh sb="10" eb="12">
      <t>キキン</t>
    </rPh>
    <phoneticPr fontId="5"/>
  </si>
  <si>
    <t>大竹市健やか安心基金</t>
    <rPh sb="0" eb="3">
      <t>オオタケシ</t>
    </rPh>
    <rPh sb="3" eb="4">
      <t>スコ</t>
    </rPh>
    <rPh sb="6" eb="8">
      <t>アンシン</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</si>
  <si>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</si>
  <si>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</si>
  <si>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</si>
  <si>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</si>
  <si>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</si>
  <si>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</si>
  <si>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</si>
  <si>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</si>
  <si>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</si>
  <si>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</si>
  <si>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</si>
  <si>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</si>
  <si>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令和元年度において、将来負担比率、有形固資産減価償却率ともに類似団体内平均を上回っている。
今後、将来負担比率は地方債残高の減などにより改善する見込みであるが、有形固定資産減価償却率は、減価償却によりさらに悪化していく見込みである。</t>
    <rPh sb="0" eb="2">
      <t>レイワ</t>
    </rPh>
    <rPh sb="2" eb="3">
      <t>ガン</t>
    </rPh>
    <phoneticPr fontId="2"/>
  </si>
  <si>
    <t>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</si>
</sst>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CEB4-458A-891E-AD1F7AB74C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58477</c:v>
                </c:pt>
                <c:pt idx="1">
                  <c:v>92966</c:v>
                </c:pt>
                <c:pt idx="2">
                  <c:v>77705</c:v>
                </c:pt>
                <c:pt idx="3">
                  <c:v>94041</c:v>
                </c:pt>
                <c:pt idx="4">
                  <c:v>77754</c:v>
                </c:pt>
              </c:numCache>
            </c:numRef>
          </c:val>
          <c:smooth val="0"/>
          <c:extLst xmlns:c16r2="http://schemas.microsoft.com/office/drawing/2015/06/chart">
            <c:ext xmlns:c16="http://schemas.microsoft.com/office/drawing/2014/chart" uri="{C3380CC4-5D6E-409C-BE32-E72D297353CC}">
              <c16:uniqueId val="{00000001-CEB4-458A-891E-AD1F7AB74CF3}"/>
            </c:ext>
          </c:extLst>
        </c:ser>
        <c:dLbls>
          <c:showLegendKey val="0"/>
          <c:showVal val="0"/>
          <c:showCatName val="0"/>
          <c:showSerName val="0"/>
          <c:showPercent val="0"/>
          <c:showBubbleSize val="0"/>
        </c:dLbls>
        <c:marker val="1"/>
        <c:smooth val="0"/>
        <c:axId val="370354264"/>
        <c:axId val="508890416"/>
      </c:lineChart>
      <c:catAx>
        <c:axId val="370354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890416"/>
        <c:crosses val="autoZero"/>
        <c:auto val="1"/>
        <c:lblAlgn val="ctr"/>
        <c:lblOffset val="100"/>
        <c:tickLblSkip val="1"/>
        <c:tickMarkSkip val="1"/>
        <c:noMultiLvlLbl val="0"/>
      </c:catAx>
      <c:valAx>
        <c:axId val="508890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354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4.47</c:v>
                </c:pt>
                <c:pt idx="1">
                  <c:v>1.78</c:v>
                </c:pt>
                <c:pt idx="2">
                  <c:v>0.6</c:v>
                </c:pt>
                <c:pt idx="3">
                  <c:v>0.5</c:v>
                </c:pt>
                <c:pt idx="4">
                  <c:v>1.7</c:v>
                </c:pt>
              </c:numCache>
            </c:numRef>
          </c:val>
          <c:extLst xmlns:c16r2="http://schemas.microsoft.com/office/drawing/2015/06/chart">
            <c:ext xmlns:c16="http://schemas.microsoft.com/office/drawing/2014/chart" uri="{C3380CC4-5D6E-409C-BE32-E72D297353CC}">
              <c16:uniqueId val="{00000000-79D7-4B55-82C0-5A000F1F11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8.57</c:v>
                </c:pt>
                <c:pt idx="1">
                  <c:v>11.33</c:v>
                </c:pt>
                <c:pt idx="2">
                  <c:v>12.22</c:v>
                </c:pt>
                <c:pt idx="3">
                  <c:v>10.46</c:v>
                </c:pt>
                <c:pt idx="4">
                  <c:v>10.65</c:v>
                </c:pt>
              </c:numCache>
            </c:numRef>
          </c:val>
          <c:extLst xmlns:c16r2="http://schemas.microsoft.com/office/drawing/2015/06/chart">
            <c:ext xmlns:c16="http://schemas.microsoft.com/office/drawing/2014/chart" uri="{C3380CC4-5D6E-409C-BE32-E72D297353CC}">
              <c16:uniqueId val="{00000001-79D7-4B55-82C0-5A000F1F1165}"/>
            </c:ext>
          </c:extLst>
        </c:ser>
        <c:dLbls>
          <c:showLegendKey val="0"/>
          <c:showVal val="0"/>
          <c:showCatName val="0"/>
          <c:showSerName val="0"/>
          <c:showPercent val="0"/>
          <c:showBubbleSize val="0"/>
        </c:dLbls>
        <c:gapWidth val="250"/>
        <c:overlap val="100"/>
        <c:axId val="508888064"/>
        <c:axId val="50889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4.1399999999999997</c:v>
                </c:pt>
                <c:pt idx="1">
                  <c:v>-2.68</c:v>
                </c:pt>
                <c:pt idx="2">
                  <c:v>-1.1499999999999999</c:v>
                </c:pt>
                <c:pt idx="3">
                  <c:v>-2.0699999999999998</c:v>
                </c:pt>
                <c:pt idx="4">
                  <c:v>1.23</c:v>
                </c:pt>
              </c:numCache>
            </c:numRef>
          </c:val>
          <c:smooth val="0"/>
          <c:extLst xmlns:c16r2="http://schemas.microsoft.com/office/drawing/2015/06/chart">
            <c:ext xmlns:c16="http://schemas.microsoft.com/office/drawing/2014/chart" uri="{C3380CC4-5D6E-409C-BE32-E72D297353CC}">
              <c16:uniqueId val="{00000002-79D7-4B55-82C0-5A000F1F1165}"/>
            </c:ext>
          </c:extLst>
        </c:ser>
        <c:dLbls>
          <c:showLegendKey val="0"/>
          <c:showVal val="0"/>
          <c:showCatName val="0"/>
          <c:showSerName val="0"/>
          <c:showPercent val="0"/>
          <c:showBubbleSize val="0"/>
        </c:dLbls>
        <c:marker val="1"/>
        <c:smooth val="0"/>
        <c:axId val="508888064"/>
        <c:axId val="508891200"/>
      </c:lineChart>
      <c:catAx>
        <c:axId val="5088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891200"/>
        <c:crosses val="autoZero"/>
        <c:auto val="1"/>
        <c:lblAlgn val="ctr"/>
        <c:lblOffset val="100"/>
        <c:tickLblSkip val="1"/>
        <c:tickMarkSkip val="1"/>
        <c:noMultiLvlLbl val="0"/>
      </c:catAx>
      <c:valAx>
        <c:axId val="50889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8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55C-427D-AB42-A2BA2035D5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5C-427D-AB42-A2BA2035D5F1}"/>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0.11</c:v>
                </c:pt>
                <c:pt idx="4">
                  <c:v>#N/A</c:v>
                </c:pt>
                <c:pt idx="5">
                  <c:v>0.02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955C-427D-AB42-A2BA2035D5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0.09</c:v>
                </c:pt>
                <c:pt idx="4">
                  <c:v>#N/A</c:v>
                </c:pt>
                <c:pt idx="5">
                  <c:v>0.01</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3-955C-427D-AB42-A2BA2035D5F1}"/>
            </c:ext>
          </c:extLst>
        </c:ser>
        <c:ser>
          <c:idx val="4"/>
          <c:order val="4"/>
          <c:tx>
            <c:strRef>
              <c:f>データシート!$A$31</c:f>
              <c:strCache>
                <c:ptCount val="1"/>
                <c:pt idx="0">
                  <c:v>港湾施設管理受託特別会計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0.46</c:v>
                </c:pt>
                <c:pt idx="4">
                  <c:v>#N/A</c:v>
                </c:pt>
                <c:pt idx="5">
                  <c:v>0.32</c:v>
                </c:pt>
                <c:pt idx="6">
                  <c:v>#N/A</c:v>
                </c:pt>
                <c:pt idx="7">
                  <c:v>0.39</c:v>
                </c:pt>
                <c:pt idx="8">
                  <c:v>#N/A</c:v>
                </c:pt>
                <c:pt idx="9">
                  <c:v>0.37</c:v>
                </c:pt>
              </c:numCache>
            </c:numRef>
          </c:val>
          <c:extLst xmlns:c16r2="http://schemas.microsoft.com/office/drawing/2015/06/chart">
            <c:ext xmlns:c16="http://schemas.microsoft.com/office/drawing/2014/chart" uri="{C3380CC4-5D6E-409C-BE32-E72D297353CC}">
              <c16:uniqueId val="{00000004-955C-427D-AB42-A2BA2035D5F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1.03</c:v>
                </c:pt>
                <c:pt idx="2">
                  <c:v>#N/A</c:v>
                </c:pt>
                <c:pt idx="3">
                  <c:v>1.25</c:v>
                </c:pt>
                <c:pt idx="4">
                  <c:v>#N/A</c:v>
                </c:pt>
                <c:pt idx="5">
                  <c:v>1.1100000000000001</c:v>
                </c:pt>
                <c:pt idx="6">
                  <c:v>#N/A</c:v>
                </c:pt>
                <c:pt idx="7">
                  <c:v>1.39</c:v>
                </c:pt>
                <c:pt idx="8">
                  <c:v>#N/A</c:v>
                </c:pt>
                <c:pt idx="9">
                  <c:v>0.64</c:v>
                </c:pt>
              </c:numCache>
            </c:numRef>
          </c:val>
          <c:extLst xmlns:c16r2="http://schemas.microsoft.com/office/drawing/2015/06/chart">
            <c:ext xmlns:c16="http://schemas.microsoft.com/office/drawing/2014/chart" uri="{C3380CC4-5D6E-409C-BE32-E72D297353CC}">
              <c16:uniqueId val="{00000005-955C-427D-AB42-A2BA2035D5F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4.08</c:v>
                </c:pt>
                <c:pt idx="2">
                  <c:v>#N/A</c:v>
                </c:pt>
                <c:pt idx="3">
                  <c:v>1.31</c:v>
                </c:pt>
                <c:pt idx="4">
                  <c:v>#N/A</c:v>
                </c:pt>
                <c:pt idx="5">
                  <c:v>0.27</c:v>
                </c:pt>
                <c:pt idx="6">
                  <c:v>#N/A</c:v>
                </c:pt>
                <c:pt idx="7">
                  <c:v>0.1</c:v>
                </c:pt>
                <c:pt idx="8">
                  <c:v>#N/A</c:v>
                </c:pt>
                <c:pt idx="9">
                  <c:v>1.32</c:v>
                </c:pt>
              </c:numCache>
            </c:numRef>
          </c:val>
          <c:extLst xmlns:c16r2="http://schemas.microsoft.com/office/drawing/2015/06/chart">
            <c:ext xmlns:c16="http://schemas.microsoft.com/office/drawing/2014/chart" uri="{C3380CC4-5D6E-409C-BE32-E72D297353CC}">
              <c16:uniqueId val="{00000006-955C-427D-AB42-A2BA2035D5F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7.67</c:v>
                </c:pt>
                <c:pt idx="2">
                  <c:v>#N/A</c:v>
                </c:pt>
                <c:pt idx="3">
                  <c:v>7.69</c:v>
                </c:pt>
                <c:pt idx="4">
                  <c:v>#N/A</c:v>
                </c:pt>
                <c:pt idx="5">
                  <c:v>7.72</c:v>
                </c:pt>
                <c:pt idx="6">
                  <c:v>#N/A</c:v>
                </c:pt>
                <c:pt idx="7">
                  <c:v>6.47</c:v>
                </c:pt>
                <c:pt idx="8">
                  <c:v>#N/A</c:v>
                </c:pt>
                <c:pt idx="9">
                  <c:v>6.37</c:v>
                </c:pt>
              </c:numCache>
            </c:numRef>
          </c:val>
          <c:extLst xmlns:c16r2="http://schemas.microsoft.com/office/drawing/2015/06/chart">
            <c:ext xmlns:c16="http://schemas.microsoft.com/office/drawing/2014/chart" uri="{C3380CC4-5D6E-409C-BE32-E72D297353CC}">
              <c16:uniqueId val="{00000007-955C-427D-AB42-A2BA2035D5F1}"/>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6.57</c:v>
                </c:pt>
                <c:pt idx="2">
                  <c:v>#N/A</c:v>
                </c:pt>
                <c:pt idx="3">
                  <c:v>6.88</c:v>
                </c:pt>
                <c:pt idx="4">
                  <c:v>#N/A</c:v>
                </c:pt>
                <c:pt idx="5">
                  <c:v>7.32</c:v>
                </c:pt>
                <c:pt idx="6">
                  <c:v>#N/A</c:v>
                </c:pt>
                <c:pt idx="7">
                  <c:v>7.82</c:v>
                </c:pt>
                <c:pt idx="8">
                  <c:v>#N/A</c:v>
                </c:pt>
                <c:pt idx="9">
                  <c:v>9.15</c:v>
                </c:pt>
              </c:numCache>
            </c:numRef>
          </c:val>
          <c:extLst xmlns:c16r2="http://schemas.microsoft.com/office/drawing/2015/06/chart">
            <c:ext xmlns:c16="http://schemas.microsoft.com/office/drawing/2014/chart" uri="{C3380CC4-5D6E-409C-BE32-E72D297353CC}">
              <c16:uniqueId val="{00000008-955C-427D-AB42-A2BA2035D5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15.41</c:v>
                </c:pt>
                <c:pt idx="2">
                  <c:v>#N/A</c:v>
                </c:pt>
                <c:pt idx="3">
                  <c:v>16.14</c:v>
                </c:pt>
                <c:pt idx="4">
                  <c:v>#N/A</c:v>
                </c:pt>
                <c:pt idx="5">
                  <c:v>16.75</c:v>
                </c:pt>
                <c:pt idx="6">
                  <c:v>#N/A</c:v>
                </c:pt>
                <c:pt idx="7">
                  <c:v>17.28</c:v>
                </c:pt>
                <c:pt idx="8">
                  <c:v>#N/A</c:v>
                </c:pt>
                <c:pt idx="9">
                  <c:v>17.82</c:v>
                </c:pt>
              </c:numCache>
            </c:numRef>
          </c:val>
          <c:extLst xmlns:c16r2="http://schemas.microsoft.com/office/drawing/2015/06/chart">
            <c:ext xmlns:c16="http://schemas.microsoft.com/office/drawing/2014/chart" uri="{C3380CC4-5D6E-409C-BE32-E72D297353CC}">
              <c16:uniqueId val="{00000009-955C-427D-AB42-A2BA2035D5F1}"/>
            </c:ext>
          </c:extLst>
        </c:ser>
        <c:dLbls>
          <c:showLegendKey val="0"/>
          <c:showVal val="0"/>
          <c:showCatName val="0"/>
          <c:showSerName val="0"/>
          <c:showPercent val="0"/>
          <c:showBubbleSize val="0"/>
        </c:dLbls>
        <c:gapWidth val="150"/>
        <c:overlap val="100"/>
        <c:axId val="508884144"/>
        <c:axId val="508884536"/>
      </c:barChart>
      <c:catAx>
        <c:axId val="50888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84536"/>
        <c:crosses val="autoZero"/>
        <c:auto val="1"/>
        <c:lblAlgn val="ctr"/>
        <c:lblOffset val="100"/>
        <c:tickLblSkip val="1"/>
        <c:tickMarkSkip val="1"/>
        <c:noMultiLvlLbl val="0"/>
      </c:catAx>
      <c:valAx>
        <c:axId val="50888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8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1456</c:v>
                </c:pt>
                <c:pt idx="5">
                  <c:v>1467</c:v>
                </c:pt>
                <c:pt idx="8">
                  <c:v>1383</c:v>
                </c:pt>
                <c:pt idx="11">
                  <c:v>1307</c:v>
                </c:pt>
                <c:pt idx="14">
                  <c:v>1221</c:v>
                </c:pt>
              </c:numCache>
            </c:numRef>
          </c:val>
          <c:extLst xmlns:c16r2="http://schemas.microsoft.com/office/drawing/2015/06/chart">
            <c:ext xmlns:c16="http://schemas.microsoft.com/office/drawing/2014/chart" uri="{C3380CC4-5D6E-409C-BE32-E72D297353CC}">
              <c16:uniqueId val="{00000000-814B-4C4A-9B3D-7BEE2C6635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14B-4C4A-9B3D-7BEE2C6635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14B-4C4A-9B3D-7BEE2C6635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4B-4C4A-9B3D-7BEE2C6635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365</c:v>
                </c:pt>
                <c:pt idx="3">
                  <c:v>355</c:v>
                </c:pt>
                <c:pt idx="6">
                  <c:v>409</c:v>
                </c:pt>
                <c:pt idx="9">
                  <c:v>370</c:v>
                </c:pt>
                <c:pt idx="12">
                  <c:v>349</c:v>
                </c:pt>
              </c:numCache>
            </c:numRef>
          </c:val>
          <c:extLst xmlns:c16r2="http://schemas.microsoft.com/office/drawing/2015/06/chart">
            <c:ext xmlns:c16="http://schemas.microsoft.com/office/drawing/2014/chart" uri="{C3380CC4-5D6E-409C-BE32-E72D297353CC}">
              <c16:uniqueId val="{00000004-814B-4C4A-9B3D-7BEE2C6635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4B-4C4A-9B3D-7BEE2C6635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4B-4C4A-9B3D-7BEE2C6635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2094</c:v>
                </c:pt>
                <c:pt idx="3">
                  <c:v>2149</c:v>
                </c:pt>
                <c:pt idx="6">
                  <c:v>2085</c:v>
                </c:pt>
                <c:pt idx="9">
                  <c:v>1926</c:v>
                </c:pt>
                <c:pt idx="12">
                  <c:v>1826</c:v>
                </c:pt>
              </c:numCache>
            </c:numRef>
          </c:val>
          <c:extLst xmlns:c16r2="http://schemas.microsoft.com/office/drawing/2015/06/chart">
            <c:ext xmlns:c16="http://schemas.microsoft.com/office/drawing/2014/chart" uri="{C3380CC4-5D6E-409C-BE32-E72D297353CC}">
              <c16:uniqueId val="{00000007-814B-4C4A-9B3D-7BEE2C66351F}"/>
            </c:ext>
          </c:extLst>
        </c:ser>
        <c:dLbls>
          <c:showLegendKey val="0"/>
          <c:showVal val="0"/>
          <c:showCatName val="0"/>
          <c:showSerName val="0"/>
          <c:showPercent val="0"/>
          <c:showBubbleSize val="0"/>
        </c:dLbls>
        <c:gapWidth val="100"/>
        <c:overlap val="100"/>
        <c:axId val="508888848"/>
        <c:axId val="50888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1004</c:v>
                </c:pt>
                <c:pt idx="2">
                  <c:v>#N/A</c:v>
                </c:pt>
                <c:pt idx="3">
                  <c:v>#N/A</c:v>
                </c:pt>
                <c:pt idx="4">
                  <c:v>1037</c:v>
                </c:pt>
                <c:pt idx="5">
                  <c:v>#N/A</c:v>
                </c:pt>
                <c:pt idx="6">
                  <c:v>#N/A</c:v>
                </c:pt>
                <c:pt idx="7">
                  <c:v>1111</c:v>
                </c:pt>
                <c:pt idx="8">
                  <c:v>#N/A</c:v>
                </c:pt>
                <c:pt idx="9">
                  <c:v>#N/A</c:v>
                </c:pt>
                <c:pt idx="10">
                  <c:v>989</c:v>
                </c:pt>
                <c:pt idx="11">
                  <c:v>#N/A</c:v>
                </c:pt>
                <c:pt idx="12">
                  <c:v>#N/A</c:v>
                </c:pt>
                <c:pt idx="13">
                  <c:v>954</c:v>
                </c:pt>
                <c:pt idx="14">
                  <c:v>#N/A</c:v>
                </c:pt>
              </c:numCache>
            </c:numRef>
          </c:val>
          <c:smooth val="0"/>
          <c:extLst xmlns:c16r2="http://schemas.microsoft.com/office/drawing/2015/06/chart">
            <c:ext xmlns:c16="http://schemas.microsoft.com/office/drawing/2014/chart" uri="{C3380CC4-5D6E-409C-BE32-E72D297353CC}">
              <c16:uniqueId val="{00000008-814B-4C4A-9B3D-7BEE2C66351F}"/>
            </c:ext>
          </c:extLst>
        </c:ser>
        <c:dLbls>
          <c:showLegendKey val="0"/>
          <c:showVal val="0"/>
          <c:showCatName val="0"/>
          <c:showSerName val="0"/>
          <c:showPercent val="0"/>
          <c:showBubbleSize val="0"/>
        </c:dLbls>
        <c:marker val="1"/>
        <c:smooth val="0"/>
        <c:axId val="508888848"/>
        <c:axId val="508884928"/>
      </c:lineChart>
      <c:catAx>
        <c:axId val="50888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84928"/>
        <c:crosses val="autoZero"/>
        <c:auto val="1"/>
        <c:lblAlgn val="ctr"/>
        <c:lblOffset val="100"/>
        <c:tickLblSkip val="1"/>
        <c:tickMarkSkip val="1"/>
        <c:noMultiLvlLbl val="0"/>
      </c:catAx>
      <c:valAx>
        <c:axId val="50888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8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13012</c:v>
                </c:pt>
                <c:pt idx="5">
                  <c:v>12904</c:v>
                </c:pt>
                <c:pt idx="8">
                  <c:v>12654</c:v>
                </c:pt>
                <c:pt idx="11">
                  <c:v>13194</c:v>
                </c:pt>
                <c:pt idx="14">
                  <c:v>13610</c:v>
                </c:pt>
              </c:numCache>
            </c:numRef>
          </c:val>
          <c:extLst xmlns:c16r2="http://schemas.microsoft.com/office/drawing/2015/06/chart">
            <c:ext xmlns:c16="http://schemas.microsoft.com/office/drawing/2014/chart" uri="{C3380CC4-5D6E-409C-BE32-E72D297353CC}">
              <c16:uniqueId val="{00000000-9AB0-40F2-928E-2AD8B8803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1103</c:v>
                </c:pt>
                <c:pt idx="5">
                  <c:v>1375</c:v>
                </c:pt>
                <c:pt idx="8">
                  <c:v>1669</c:v>
                </c:pt>
                <c:pt idx="11">
                  <c:v>1651</c:v>
                </c:pt>
                <c:pt idx="14">
                  <c:v>1593</c:v>
                </c:pt>
              </c:numCache>
            </c:numRef>
          </c:val>
          <c:extLst xmlns:c16r2="http://schemas.microsoft.com/office/drawing/2015/06/chart">
            <c:ext xmlns:c16="http://schemas.microsoft.com/office/drawing/2014/chart" uri="{C3380CC4-5D6E-409C-BE32-E72D297353CC}">
              <c16:uniqueId val="{00000001-9AB0-40F2-928E-2AD8B8803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2265</c:v>
                </c:pt>
                <c:pt idx="5">
                  <c:v>3179</c:v>
                </c:pt>
                <c:pt idx="8">
                  <c:v>4034</c:v>
                </c:pt>
                <c:pt idx="11">
                  <c:v>3845</c:v>
                </c:pt>
                <c:pt idx="14">
                  <c:v>3989</c:v>
                </c:pt>
              </c:numCache>
            </c:numRef>
          </c:val>
          <c:extLst xmlns:c16r2="http://schemas.microsoft.com/office/drawing/2015/06/chart">
            <c:ext xmlns:c16="http://schemas.microsoft.com/office/drawing/2014/chart" uri="{C3380CC4-5D6E-409C-BE32-E72D297353CC}">
              <c16:uniqueId val="{00000002-9AB0-40F2-928E-2AD8B8803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B0-40F2-928E-2AD8B8803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B0-40F2-928E-2AD8B8803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2564</c:v>
                </c:pt>
                <c:pt idx="3">
                  <c:v>2498</c:v>
                </c:pt>
                <c:pt idx="6">
                  <c:v>2506</c:v>
                </c:pt>
                <c:pt idx="9">
                  <c:v>2452</c:v>
                </c:pt>
                <c:pt idx="12">
                  <c:v>2451</c:v>
                </c:pt>
              </c:numCache>
            </c:numRef>
          </c:val>
          <c:extLst xmlns:c16r2="http://schemas.microsoft.com/office/drawing/2015/06/chart">
            <c:ext xmlns:c16="http://schemas.microsoft.com/office/drawing/2014/chart" uri="{C3380CC4-5D6E-409C-BE32-E72D297353CC}">
              <c16:uniqueId val="{00000005-9AB0-40F2-928E-2AD8B8803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1753</c:v>
                </c:pt>
                <c:pt idx="3">
                  <c:v>1693</c:v>
                </c:pt>
                <c:pt idx="6">
                  <c:v>1664</c:v>
                </c:pt>
                <c:pt idx="9">
                  <c:v>1591</c:v>
                </c:pt>
                <c:pt idx="12">
                  <c:v>1593</c:v>
                </c:pt>
              </c:numCache>
            </c:numRef>
          </c:val>
          <c:extLst xmlns:c16r2="http://schemas.microsoft.com/office/drawing/2015/06/chart">
            <c:ext xmlns:c16="http://schemas.microsoft.com/office/drawing/2014/chart" uri="{C3380CC4-5D6E-409C-BE32-E72D297353CC}">
              <c16:uniqueId val="{00000006-9AB0-40F2-928E-2AD8B8803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AB0-40F2-928E-2AD8B8803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4158</c:v>
                </c:pt>
                <c:pt idx="3">
                  <c:v>3937</c:v>
                </c:pt>
                <c:pt idx="6">
                  <c:v>3657</c:v>
                </c:pt>
                <c:pt idx="9">
                  <c:v>3534</c:v>
                </c:pt>
                <c:pt idx="12">
                  <c:v>3292</c:v>
                </c:pt>
              </c:numCache>
            </c:numRef>
          </c:val>
          <c:extLst xmlns:c16r2="http://schemas.microsoft.com/office/drawing/2015/06/chart">
            <c:ext xmlns:c16="http://schemas.microsoft.com/office/drawing/2014/chart" uri="{C3380CC4-5D6E-409C-BE32-E72D297353CC}">
              <c16:uniqueId val="{00000008-9AB0-40F2-928E-2AD8B8803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416</c:v>
                </c:pt>
                <c:pt idx="3">
                  <c:v>416</c:v>
                </c:pt>
                <c:pt idx="6">
                  <c:v>386</c:v>
                </c:pt>
                <c:pt idx="9">
                  <c:v>386</c:v>
                </c:pt>
                <c:pt idx="12">
                  <c:v>386</c:v>
                </c:pt>
              </c:numCache>
            </c:numRef>
          </c:val>
          <c:extLst xmlns:c16r2="http://schemas.microsoft.com/office/drawing/2015/06/chart">
            <c:ext xmlns:c16="http://schemas.microsoft.com/office/drawing/2014/chart" uri="{C3380CC4-5D6E-409C-BE32-E72D297353CC}">
              <c16:uniqueId val="{00000009-9AB0-40F2-928E-2AD8B8803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21023</c:v>
                </c:pt>
                <c:pt idx="3">
                  <c:v>20812</c:v>
                </c:pt>
                <c:pt idx="6">
                  <c:v>20721</c:v>
                </c:pt>
                <c:pt idx="9">
                  <c:v>21391</c:v>
                </c:pt>
                <c:pt idx="12">
                  <c:v>21373</c:v>
                </c:pt>
              </c:numCache>
            </c:numRef>
          </c:val>
          <c:extLst xmlns:c16r2="http://schemas.microsoft.com/office/drawing/2015/06/chart">
            <c:ext xmlns:c16="http://schemas.microsoft.com/office/drawing/2014/chart" uri="{C3380CC4-5D6E-409C-BE32-E72D297353CC}">
              <c16:uniqueId val="{0000000A-9AB0-40F2-928E-2AD8B88039E0}"/>
            </c:ext>
          </c:extLst>
        </c:ser>
        <c:dLbls>
          <c:showLegendKey val="0"/>
          <c:showVal val="0"/>
          <c:showCatName val="0"/>
          <c:showSerName val="0"/>
          <c:showPercent val="0"/>
          <c:showBubbleSize val="0"/>
        </c:dLbls>
        <c:gapWidth val="100"/>
        <c:overlap val="100"/>
        <c:axId val="508885320"/>
        <c:axId val="508887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13534</c:v>
                </c:pt>
                <c:pt idx="2">
                  <c:v>#N/A</c:v>
                </c:pt>
                <c:pt idx="3">
                  <c:v>#N/A</c:v>
                </c:pt>
                <c:pt idx="4">
                  <c:v>11897</c:v>
                </c:pt>
                <c:pt idx="5">
                  <c:v>#N/A</c:v>
                </c:pt>
                <c:pt idx="6">
                  <c:v>#N/A</c:v>
                </c:pt>
                <c:pt idx="7">
                  <c:v>10577</c:v>
                </c:pt>
                <c:pt idx="8">
                  <c:v>#N/A</c:v>
                </c:pt>
                <c:pt idx="9">
                  <c:v>#N/A</c:v>
                </c:pt>
                <c:pt idx="10">
                  <c:v>10665</c:v>
                </c:pt>
                <c:pt idx="11">
                  <c:v>#N/A</c:v>
                </c:pt>
                <c:pt idx="12">
                  <c:v>#N/A</c:v>
                </c:pt>
                <c:pt idx="13">
                  <c:v>9902</c:v>
                </c:pt>
                <c:pt idx="14">
                  <c:v>#N/A</c:v>
                </c:pt>
              </c:numCache>
            </c:numRef>
          </c:val>
          <c:smooth val="0"/>
          <c:extLst xmlns:c16r2="http://schemas.microsoft.com/office/drawing/2015/06/chart">
            <c:ext xmlns:c16="http://schemas.microsoft.com/office/drawing/2014/chart" uri="{C3380CC4-5D6E-409C-BE32-E72D297353CC}">
              <c16:uniqueId val="{0000000B-9AB0-40F2-928E-2AD8B88039E0}"/>
            </c:ext>
          </c:extLst>
        </c:ser>
        <c:dLbls>
          <c:showLegendKey val="0"/>
          <c:showVal val="0"/>
          <c:showCatName val="0"/>
          <c:showSerName val="0"/>
          <c:showPercent val="0"/>
          <c:showBubbleSize val="0"/>
        </c:dLbls>
        <c:marker val="1"/>
        <c:smooth val="0"/>
        <c:axId val="508885320"/>
        <c:axId val="508887672"/>
      </c:lineChart>
      <c:catAx>
        <c:axId val="50888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887672"/>
        <c:crosses val="autoZero"/>
        <c:auto val="1"/>
        <c:lblAlgn val="ctr"/>
        <c:lblOffset val="100"/>
        <c:tickLblSkip val="1"/>
        <c:tickMarkSkip val="1"/>
        <c:noMultiLvlLbl val="0"/>
      </c:catAx>
      <c:valAx>
        <c:axId val="50888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8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916</c:v>
                </c:pt>
                <c:pt idx="1">
                  <c:v>782</c:v>
                </c:pt>
                <c:pt idx="2">
                  <c:v>790</c:v>
                </c:pt>
              </c:numCache>
            </c:numRef>
          </c:val>
          <c:extLst xmlns:c16r2="http://schemas.microsoft.com/office/drawing/2015/06/chart">
            <c:ext xmlns:c16="http://schemas.microsoft.com/office/drawing/2014/chart" uri="{C3380CC4-5D6E-409C-BE32-E72D297353CC}">
              <c16:uniqueId val="{00000000-A212-4DE0-A0B5-68A2BD1CC6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659</c:v>
                </c:pt>
                <c:pt idx="1">
                  <c:v>659</c:v>
                </c:pt>
                <c:pt idx="2">
                  <c:v>659</c:v>
                </c:pt>
              </c:numCache>
            </c:numRef>
          </c:val>
          <c:extLst xmlns:c16r2="http://schemas.microsoft.com/office/drawing/2015/06/chart">
            <c:ext xmlns:c16="http://schemas.microsoft.com/office/drawing/2014/chart" uri="{C3380CC4-5D6E-409C-BE32-E72D297353CC}">
              <c16:uniqueId val="{00000001-A212-4DE0-A0B5-68A2BD1CC6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2587</c:v>
                </c:pt>
                <c:pt idx="1">
                  <c:v>2862</c:v>
                </c:pt>
                <c:pt idx="2">
                  <c:v>3123</c:v>
                </c:pt>
              </c:numCache>
            </c:numRef>
          </c:val>
          <c:extLst xmlns:c16r2="http://schemas.microsoft.com/office/drawing/2015/06/chart">
            <c:ext xmlns:c16="http://schemas.microsoft.com/office/drawing/2014/chart" uri="{C3380CC4-5D6E-409C-BE32-E72D297353CC}">
              <c16:uniqueId val="{00000002-A212-4DE0-A0B5-68A2BD1CC6A5}"/>
            </c:ext>
          </c:extLst>
        </c:ser>
        <c:dLbls>
          <c:showLegendKey val="0"/>
          <c:showVal val="0"/>
          <c:showCatName val="0"/>
          <c:showSerName val="0"/>
          <c:showPercent val="0"/>
          <c:showBubbleSize val="0"/>
        </c:dLbls>
        <c:gapWidth val="120"/>
        <c:overlap val="100"/>
        <c:axId val="508886104"/>
        <c:axId val="508885712"/>
      </c:barChart>
      <c:catAx>
        <c:axId val="50888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885712"/>
        <c:crosses val="autoZero"/>
        <c:auto val="1"/>
        <c:lblAlgn val="ctr"/>
        <c:lblOffset val="100"/>
        <c:tickLblSkip val="1"/>
        <c:tickMarkSkip val="1"/>
        <c:noMultiLvlLbl val="0"/>
      </c:catAx>
      <c:valAx>
        <c:axId val="508885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88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11-46ED-A9BC-9CA87BB3D4BC}"/>
                </c:ext>
                <c:ext xmlns:c15="http://schemas.microsoft.com/office/drawing/2012/chart" uri="{CE6537A1-D6FC-4f65-9D91-7224C49458BB}">
                  <c15:dlblFieldTable>
                    <c15:dlblFTEntry>
                      <c15:txfldGUID>{B837C87A-26A1-4D8F-A972-43A4C469687E}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11-46ED-A9BC-9CA87BB3D4BC}"/>
                </c:ext>
                <c:ext xmlns:c15="http://schemas.microsoft.com/office/drawing/2012/chart" uri="{CE6537A1-D6FC-4f65-9D91-7224C49458BB}">
                  <c15:dlblFieldTable>
                    <c15:dlblFTEntry>
                      <c15:txfldGUID>{54B115DC-2394-4A17-B232-C03205A931EC}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11-46ED-A9BC-9CA87BB3D4BC}"/>
                </c:ext>
                <c:ext xmlns:c15="http://schemas.microsoft.com/office/drawing/2012/chart" uri="{CE6537A1-D6FC-4f65-9D91-7224C49458BB}">
                  <c15:dlblFieldTable>
                    <c15:dlblFTEntry>
                      <c15:txfldGUID>{BE10F289-72EB-4428-88B8-232CEE07E8FE}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11-46ED-A9BC-9CA87BB3D4BC}"/>
                </c:ext>
                <c:ext xmlns:c15="http://schemas.microsoft.com/office/drawing/2012/chart" uri="{CE6537A1-D6FC-4f65-9D91-7224C49458BB}">
                  <c15:dlblFieldTable>
                    <c15:dlblFTEntry>
                      <c15:txfldGUID>{A494B714-9851-4EB1-B479-FC6E26846537}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11-46ED-A9BC-9CA87BB3D4BC}"/>
                </c:ext>
                <c:ext xmlns:c15="http://schemas.microsoft.com/office/drawing/2012/chart" uri="{CE6537A1-D6FC-4f65-9D91-7224C49458BB}">
                  <c15:dlblFieldTable>
                    <c15:dlblFTEntry>
                      <c15:txfldGUID>{1017628F-C037-476F-B198-9644E00FA4EB}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11-46ED-A9BC-9CA87BB3D4BC}"/>
                </c:ext>
                <c:ext xmlns:c15="http://schemas.microsoft.com/office/drawing/2012/chart" uri="{CE6537A1-D6FC-4f65-9D91-7224C49458BB}">
                  <c15:dlblFieldTable>
                    <c15:dlblFTEntry>
                      <c15:txfldGUID>{A295B904-219C-423F-B3FF-F503E3359160}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11-46ED-A9BC-9CA87BB3D4BC}"/>
                </c:ext>
                <c:ext xmlns:c15="http://schemas.microsoft.com/office/drawing/2012/chart" uri="{CE6537A1-D6FC-4f65-9D91-7224C49458BB}">
                  <c15:dlblFieldTable>
                    <c15:dlblFTEntry>
                      <c15:txfldGUID>{DC19E883-A1DE-4592-8A89-9ED9735576DA}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11-46ED-A9BC-9CA87BB3D4BC}"/>
                </c:ext>
                <c:ext xmlns:c15="http://schemas.microsoft.com/office/drawing/2012/chart" uri="{CE6537A1-D6FC-4f65-9D91-7224C49458BB}">
                  <c15:dlblFieldTable>
                    <c15:dlblFTEntry>
                      <c15:txfldGUID>{101DBC35-EBAB-4915-9930-4F6446C39B40}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11-46ED-A9BC-9CA87BB3D4BC}"/>
                </c:ext>
                <c:ext xmlns:c15="http://schemas.microsoft.com/office/drawing/2012/chart" uri="{CE6537A1-D6FC-4f65-9D91-7224C49458BB}">
                  <c15:dlblFieldTable>
                    <c15:dlblFTEntry>
                      <c15:txfldGUID>{559E773C-F506-4F05-92FA-B868820E5E75}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44.5</c:v>
                </c:pt>
                <c:pt idx="8">
                  <c:v>62.5</c:v>
                </c:pt>
                <c:pt idx="16">
                  <c:v>62.7</c:v>
                </c:pt>
                <c:pt idx="24">
                  <c:v>64.400000000000006</c:v>
                </c:pt>
                <c:pt idx="32">
                  <c:v>65.8</c:v>
                </c:pt>
              </c:numCache>
            </c:numRef>
          </c:xVal>
          <c:yVal>
            <c:numRef>
              <c:f>公会計指標分析・財政指標組合せ分析表!$BP$51:$DC$51</c:f>
              <c:numCache>
                <c:formatCode>#,##0.0;"▲ "#,##0.0</c:formatCode>
                <c:ptCount val="40"/>
                <c:pt idx="0">
                  <c:v>214.5</c:v>
                </c:pt>
                <c:pt idx="8">
                  <c:v>190.5</c:v>
                </c:pt>
                <c:pt idx="16">
                  <c:v>167.8</c:v>
                </c:pt>
                <c:pt idx="24">
                  <c:v>167.8</c:v>
                </c:pt>
                <c:pt idx="32">
                  <c:v>157.30000000000001</c:v>
                </c:pt>
              </c:numCache>
            </c:numRef>
          </c:yVal>
          <c:smooth val="0"/>
          <c:extLst xmlns:c16r2="http://schemas.microsoft.com/office/drawing/2015/06/chart">
            <c:ext xmlns:c16="http://schemas.microsoft.com/office/drawing/2014/chart" uri="{C3380CC4-5D6E-409C-BE32-E72D297353CC}">
              <c16:uniqueId val="{00000009-2511-46ED-A9BC-9CA87BB3D4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11-46ED-A9BC-9CA87BB3D4BC}"/>
                </c:ext>
                <c:ext xmlns:c15="http://schemas.microsoft.com/office/drawing/2012/chart" uri="{CE6537A1-D6FC-4f65-9D91-7224C49458BB}">
                  <c15:dlblFieldTable>
                    <c15:dlblFTEntry>
                      <c15:txfldGUID>{80BFDEDE-02B6-4CF3-9B59-FEA69500352A}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11-46ED-A9BC-9CA87BB3D4BC}"/>
                </c:ext>
                <c:ext xmlns:c15="http://schemas.microsoft.com/office/drawing/2012/chart" uri="{CE6537A1-D6FC-4f65-9D91-7224C49458BB}">
                  <c15:dlblFieldTable>
                    <c15:dlblFTEntry>
                      <c15:txfldGUID>{23F486CA-79B5-487B-A6F8-F8D8027542E8}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11-46ED-A9BC-9CA87BB3D4BC}"/>
                </c:ext>
                <c:ext xmlns:c15="http://schemas.microsoft.com/office/drawing/2012/chart" uri="{CE6537A1-D6FC-4f65-9D91-7224C49458BB}">
                  <c15:dlblFieldTable>
                    <c15:dlblFTEntry>
                      <c15:txfldGUID>{160D6172-FD19-4862-B117-377131803941}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11-46ED-A9BC-9CA87BB3D4BC}"/>
                </c:ext>
                <c:ext xmlns:c15="http://schemas.microsoft.com/office/drawing/2012/chart" uri="{CE6537A1-D6FC-4f65-9D91-7224C49458BB}">
                  <c15:dlblFieldTable>
                    <c15:dlblFTEntry>
                      <c15:txfldGUID>{A5062F4F-1716-4AC6-88C7-7D7C20A9CBC8}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11-46ED-A9BC-9CA87BB3D4BC}"/>
                </c:ext>
                <c:ext xmlns:c15="http://schemas.microsoft.com/office/drawing/2012/chart" uri="{CE6537A1-D6FC-4f65-9D91-7224C49458BB}">
                  <c15:dlblFieldTable>
                    <c15:dlblFTEntry>
                      <c15:txfldGUID>{32460D70-6F8F-49A9-8A10-9279EEDADBBC}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11-46ED-A9BC-9CA87BB3D4BC}"/>
                </c:ext>
                <c:ext xmlns:c15="http://schemas.microsoft.com/office/drawing/2012/chart" uri="{CE6537A1-D6FC-4f65-9D91-7224C49458BB}">
                  <c15:dlblFieldTable>
                    <c15:dlblFTEntry>
                      <c15:txfldGUID>{CDC9465A-C100-42EE-A877-61D6DCC196A7}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11-46ED-A9BC-9CA87BB3D4BC}"/>
                </c:ext>
                <c:ext xmlns:c15="http://schemas.microsoft.com/office/drawing/2012/chart" uri="{CE6537A1-D6FC-4f65-9D91-7224C49458BB}">
                  <c15:dlblFieldTable>
                    <c15:dlblFTEntry>
                      <c15:txfldGUID>{253D2F9F-B89E-4FB7-A5A5-BBFCD824A7F7}</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72415335595380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11-46ED-A9BC-9CA87BB3D4BC}"/>
                </c:ext>
                <c:ext xmlns:c15="http://schemas.microsoft.com/office/drawing/2012/chart" uri="{CE6537A1-D6FC-4f65-9D91-7224C49458BB}">
                  <c15:dlblFieldTable>
                    <c15:dlblFTEntry>
                      <c15:txfldGUID>{66B4BE57-FC8C-42A1-ABEF-4CC73B09C448}</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4367977638526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11-46ED-A9BC-9CA87BB3D4BC}"/>
                </c:ext>
                <c:ext xmlns:c15="http://schemas.microsoft.com/office/drawing/2012/chart" uri="{CE6537A1-D6FC-4f65-9D91-7224C49458BB}">
                  <c15:dlblFieldTable>
                    <c15:dlblFTEntry>
                      <c15:txfldGUID>{632F5D45-8D6D-474C-9F8D-51231F931CB7}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2511-46ED-A9BC-9CA87BB3D4BC}"/>
            </c:ext>
          </c:extLst>
        </c:ser>
        <c:dLbls>
          <c:showLegendKey val="0"/>
          <c:showVal val="1"/>
          <c:showCatName val="0"/>
          <c:showSerName val="0"/>
          <c:showPercent val="0"/>
          <c:showBubbleSize val="0"/>
        </c:dLbls>
        <c:axId val="524059072"/>
        <c:axId val="524060640"/>
      </c:scatterChart>
      <c:valAx>
        <c:axId val="524059072"/>
        <c:scaling>
          <c:orientation val="minMax"/>
          <c:max val="68"/>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060640"/>
        <c:crosses val="autoZero"/>
        <c:crossBetween val="midCat"/>
      </c:valAx>
      <c:valAx>
        <c:axId val="524060640"/>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05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07-4ABC-8AE7-3BABBF1020F3}"/>
                </c:ext>
                <c:ext xmlns:c15="http://schemas.microsoft.com/office/drawing/2012/chart" uri="{CE6537A1-D6FC-4f65-9D91-7224C49458BB}">
                  <c15:dlblFieldTable>
                    <c15:dlblFTEntry>
                      <c15:txfldGUID>{204316B6-CD42-4199-801B-E804196FF51A}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07-4ABC-8AE7-3BABBF1020F3}"/>
                </c:ext>
                <c:ext xmlns:c15="http://schemas.microsoft.com/office/drawing/2012/chart" uri="{CE6537A1-D6FC-4f65-9D91-7224C49458BB}">
                  <c15:dlblFieldTable>
                    <c15:dlblFTEntry>
                      <c15:txfldGUID>{9188248D-1E88-46B2-8BE4-1653046F128E}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07-4ABC-8AE7-3BABBF1020F3}"/>
                </c:ext>
                <c:ext xmlns:c15="http://schemas.microsoft.com/office/drawing/2012/chart" uri="{CE6537A1-D6FC-4f65-9D91-7224C49458BB}">
                  <c15:dlblFieldTable>
                    <c15:dlblFTEntry>
                      <c15:txfldGUID>{89597BE0-40B0-4D48-8AEA-49E6FBB54BDC}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07-4ABC-8AE7-3BABBF1020F3}"/>
                </c:ext>
                <c:ext xmlns:c15="http://schemas.microsoft.com/office/drawing/2012/chart" uri="{CE6537A1-D6FC-4f65-9D91-7224C49458BB}">
                  <c15:dlblFieldTable>
                    <c15:dlblFTEntry>
                      <c15:txfldGUID>{74AD2D03-B29C-404A-A375-5B0B41F23EB1}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07-4ABC-8AE7-3BABBF1020F3}"/>
                </c:ext>
                <c:ext xmlns:c15="http://schemas.microsoft.com/office/drawing/2012/chart" uri="{CE6537A1-D6FC-4f65-9D91-7224C49458BB}">
                  <c15:dlblFieldTable>
                    <c15:dlblFTEntry>
                      <c15:txfldGUID>{B0C813B1-090C-4665-848F-DD17C40F7185}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07-4ABC-8AE7-3BABBF1020F3}"/>
                </c:ext>
                <c:ext xmlns:c15="http://schemas.microsoft.com/office/drawing/2012/chart" uri="{CE6537A1-D6FC-4f65-9D91-7224C49458BB}">
                  <c15:dlblFieldTable>
                    <c15:dlblFTEntry>
                      <c15:txfldGUID>{52B3BA1B-4F17-4858-B2DA-59F2693DD957}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89207257722581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07-4ABC-8AE7-3BABBF1020F3}"/>
                </c:ext>
                <c:ext xmlns:c15="http://schemas.microsoft.com/office/drawing/2012/chart" uri="{CE6537A1-D6FC-4f65-9D91-7224C49458BB}">
                  <c15:dlblFieldTable>
                    <c15:dlblFTEntry>
                      <c15:txfldGUID>{D4415DE2-E53E-43CD-BF53-6146805CCA56}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892072577225805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07-4ABC-8AE7-3BABBF1020F3}"/>
                </c:ext>
                <c:ext xmlns:c15="http://schemas.microsoft.com/office/drawing/2012/chart" uri="{CE6537A1-D6FC-4f65-9D91-7224C49458BB}">
                  <c15:dlblFieldTable>
                    <c15:dlblFTEntry>
                      <c15:txfldGUID>{42588383-D003-4103-B9D3-48952BFE7A95}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07-4ABC-8AE7-3BABBF1020F3}"/>
                </c:ext>
                <c:ext xmlns:c15="http://schemas.microsoft.com/office/drawing/2012/chart" uri="{CE6537A1-D6FC-4f65-9D91-7224C49458BB}">
                  <c15:dlblFieldTable>
                    <c15:dlblFTEntry>
                      <c15:txfldGUID>{14AC6008-26D8-4AB1-9D3F-273846AB411B}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15.8</c:v>
                </c:pt>
                <c:pt idx="16">
                  <c:v>16.7</c:v>
                </c:pt>
                <c:pt idx="24">
                  <c:v>16.600000000000001</c:v>
                </c:pt>
                <c:pt idx="32">
                  <c:v>16.100000000000001</c:v>
                </c:pt>
              </c:numCache>
            </c:numRef>
          </c:xVal>
          <c:yVal>
            <c:numRef>
              <c:f>公会計指標分析・財政指標組合せ分析表!$BP$73:$DC$73</c:f>
              <c:numCache>
                <c:formatCode>#,##0.0;"▲ "#,##0.0</c:formatCode>
                <c:ptCount val="40"/>
                <c:pt idx="0">
                  <c:v>214.5</c:v>
                </c:pt>
                <c:pt idx="8">
                  <c:v>190.5</c:v>
                </c:pt>
                <c:pt idx="16">
                  <c:v>167.8</c:v>
                </c:pt>
                <c:pt idx="24">
                  <c:v>167.8</c:v>
                </c:pt>
                <c:pt idx="32">
                  <c:v>157.30000000000001</c:v>
                </c:pt>
              </c:numCache>
            </c:numRef>
          </c:yVal>
          <c:smooth val="0"/>
          <c:extLst xmlns:c16r2="http://schemas.microsoft.com/office/drawing/2015/06/chart">
            <c:ext xmlns:c16="http://schemas.microsoft.com/office/drawing/2014/chart" uri="{C3380CC4-5D6E-409C-BE32-E72D297353CC}">
              <c16:uniqueId val="{00000009-3007-4ABC-8AE7-3BABBF1020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977363787573862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07-4ABC-8AE7-3BABBF1020F3}"/>
                </c:ext>
                <c:ext xmlns:c15="http://schemas.microsoft.com/office/drawing/2012/chart" uri="{CE6537A1-D6FC-4f65-9D91-7224C49458BB}">
                  <c15:dlblFieldTable>
                    <c15:dlblFTEntry>
                      <c15:txfldGUID>{871982BE-016B-4181-BCD3-A3121D621765}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07-4ABC-8AE7-3BABBF1020F3}"/>
                </c:ext>
                <c:ext xmlns:c15="http://schemas.microsoft.com/office/drawing/2012/chart" uri="{CE6537A1-D6FC-4f65-9D91-7224C49458BB}">
                  <c15:dlblFieldTable>
                    <c15:dlblFTEntry>
                      <c15:txfldGUID>{9EA89BF5-134B-4F71-8806-48890F220EAE}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07-4ABC-8AE7-3BABBF1020F3}"/>
                </c:ext>
                <c:ext xmlns:c15="http://schemas.microsoft.com/office/drawing/2012/chart" uri="{CE6537A1-D6FC-4f65-9D91-7224C49458BB}">
                  <c15:dlblFieldTable>
                    <c15:dlblFTEntry>
                      <c15:txfldGUID>{41920AED-88C9-4C91-BC84-D87783669E8A}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07-4ABC-8AE7-3BABBF1020F3}"/>
                </c:ext>
                <c:ext xmlns:c15="http://schemas.microsoft.com/office/drawing/2012/chart" uri="{CE6537A1-D6FC-4f65-9D91-7224C49458BB}">
                  <c15:dlblFieldTable>
                    <c15:dlblFTEntry>
                      <c15:txfldGUID>{DD038DC3-9632-4422-A8D0-BDAB23536BA2}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07-4ABC-8AE7-3BABBF1020F3}"/>
                </c:ext>
                <c:ext xmlns:c15="http://schemas.microsoft.com/office/drawing/2012/chart" uri="{CE6537A1-D6FC-4f65-9D91-7224C49458BB}">
                  <c15:dlblFieldTable>
                    <c15:dlblFTEntry>
                      <c15:txfldGUID>{31880E8F-80BA-4825-B48B-86EE72590AA3}</c15:txfldGUID>
                      <c15:f>#REF!</c15:f>
                      <c15:dlblFieldTableCache>
                        <c:ptCount val="1"/>
                        <c:pt idx="0">
                          <c:v>#REF!</c:v>
                        </c:pt>
                      </c15:dlblFieldTableCache>
                    </c15:dlblFTEntry>
                  </c15:dlblFieldTable>
                  <c15:showDataLabelsRange val="0"/>
                </c:ext>
              </c:extLst>
            </c:dLbl>
            <c:dLbl>
              <c:idx val="8"/>
              <c:layout>
                <c:manualLayout>
                  <c:x val="-3.5418619450647441E-2"/>
                  <c:y val="-4.898531207809804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07-4ABC-8AE7-3BABBF1020F3}"/>
                </c:ext>
                <c:ext xmlns:c15="http://schemas.microsoft.com/office/drawing/2012/chart" uri="{CE6537A1-D6FC-4f65-9D91-7224C49458BB}">
                  <c15:dlblFieldTable>
                    <c15:dlblFTEntry>
                      <c15:txfldGUID>{B88BDB38-48FF-457C-B868-F41D77D4B9D7}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8.327191389588514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07-4ABC-8AE7-3BABBF1020F3}"/>
                </c:ext>
                <c:ext xmlns:c15="http://schemas.microsoft.com/office/drawing/2012/chart" uri="{CE6537A1-D6FC-4f65-9D91-7224C49458BB}">
                  <c15:dlblFieldTable>
                    <c15:dlblFTEntry>
                      <c15:txfldGUID>{9DE80FDF-8191-4068-985C-D668DD54F1F4}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5.499271528939857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07-4ABC-8AE7-3BABBF1020F3}"/>
                </c:ext>
                <c:ext xmlns:c15="http://schemas.microsoft.com/office/drawing/2012/chart" uri="{CE6537A1-D6FC-4f65-9D91-7224C49458BB}">
                  <c15:dlblFieldTable>
                    <c15:dlblFTEntry>
                      <c15:txfldGUID>{F1D1911E-61C3-4469-9BEA-7884C90ECD2E}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07-4ABC-8AE7-3BABBF1020F3}"/>
                </c:ext>
                <c:ext xmlns:c15="http://schemas.microsoft.com/office/drawing/2012/chart" uri="{CE6537A1-D6FC-4f65-9D91-7224C49458BB}">
                  <c15:dlblFieldTable>
                    <c15:dlblFTEntry>
                      <c15:txfldGUID>{73161A95-3222-4887-8A75-75C28070A4E9}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3007-4ABC-8AE7-3BABBF1020F3}"/>
            </c:ext>
          </c:extLst>
        </c:ser>
        <c:dLbls>
          <c:showLegendKey val="0"/>
          <c:showVal val="1"/>
          <c:showCatName val="0"/>
          <c:showSerName val="0"/>
          <c:showPercent val="0"/>
          <c:showBubbleSize val="0"/>
        </c:dLbls>
        <c:axId val="524062992"/>
        <c:axId val="524059464"/>
      </c:scatterChart>
      <c:valAx>
        <c:axId val="524062992"/>
        <c:scaling>
          <c:orientation val="minMax"/>
          <c:max val="17.400000000000002"/>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059464"/>
        <c:crosses val="autoZero"/>
        <c:crossBetween val="midCat"/>
      </c:valAx>
      <c:valAx>
        <c:axId val="524059464"/>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062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a:solidFill>
                <a:sysClr val="windowText" lastClr="000000"/>
              </a:solidFill>
              <a:effectLst/>
              <a:latin typeface="+mn-lt"/>
              <a:ea typeface="+mn-ea"/>
              <a:cs typeface="+mn-cs"/>
            </a:rPr>
            <a:t>　平成２７年度は，大規模建設事業の元金償還が開始されたこと等による元利償還金の増及び算入公債費の減により実質公債費比率の分子は増加した。</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平成２８年度は，算入公債費等の増はあるものの，新たな大規模建設事業の元利償還金の開始による元利償還金の増により実質公債費比率の分子は増加した。</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平成２９年度は，土地造成特別会計繰出金の増により公営企業債の元利償還金に対する繰入金が増加したことと，平成１３年度に発行したごみ固形燃料施設建設事業債などの算入公債費の減により実質公債費比率の分子は増加した。</a:t>
          </a:r>
          <a:endParaRPr lang="ja-JP" altLang="ja-JP" sz="800">
            <a:solidFill>
              <a:sysClr val="windowText" lastClr="000000"/>
            </a:solidFill>
            <a:effectLst/>
          </a:endParaRPr>
        </a:p>
        <a:p>
          <a:pPr rtl="0" eaLnBrk="1" fontAlgn="auto" latinLnBrk="0" hangingPunct="1"/>
          <a:r>
            <a:rPr lang="ja-JP" altLang="ja-JP" sz="800" b="0" i="0">
              <a:solidFill>
                <a:sysClr val="windowText" lastClr="000000"/>
              </a:solidFill>
              <a:effectLst/>
              <a:latin typeface="+mn-lt"/>
              <a:ea typeface="+mn-ea"/>
              <a:cs typeface="+mn-cs"/>
            </a:rPr>
            <a:t>　平成３０年度は，平成１４年度に発行したごみ固形燃料施設建設事業債の償還終了などにより，元利償還金の額が減となったことなどにより実質公債費比率の分子は減少した。</a:t>
          </a:r>
          <a:endParaRPr lang="en-US" altLang="ja-JP" sz="8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ysClr val="windowText" lastClr="000000"/>
              </a:solidFill>
              <a:effectLst/>
              <a:latin typeface="+mn-lt"/>
              <a:ea typeface="+mn-ea"/>
              <a:cs typeface="+mn-cs"/>
            </a:rPr>
            <a:t>　令和元年度は，中市立戸線改築</a:t>
          </a:r>
          <a:r>
            <a:rPr lang="ja-JP" altLang="ja-JP" sz="800" b="0" i="0">
              <a:solidFill>
                <a:sysClr val="windowText" lastClr="000000"/>
              </a:solidFill>
              <a:effectLst/>
              <a:latin typeface="+mn-lt"/>
              <a:ea typeface="+mn-ea"/>
              <a:cs typeface="+mn-cs"/>
            </a:rPr>
            <a:t>事業債の償還終了などにより，元利償還金の額が減となったことなどにより実質公債費比率の分子は減少した。</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今後，令和２年度までは公債費が減少する見込みであり比率は改善していく見込みであるが，公債費が増加に転じる令和３年度以降は再び増加に転じる見込みである。</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基準財政需要額に算入されない一般単独事業債などの発行を控えることで上昇を極力抑えるよう努める。</a:t>
          </a:r>
          <a:endParaRPr lang="ja-JP" altLang="ja-JP" sz="8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満期一括償還地方債の償還財源としての積立は行っていない。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a:solidFill>
                <a:sysClr val="windowText" lastClr="000000"/>
              </a:solidFill>
              <a:effectLst/>
              <a:latin typeface="+mn-lt"/>
              <a:ea typeface="+mn-ea"/>
              <a:cs typeface="+mn-cs"/>
            </a:rPr>
            <a:t>　</a:t>
          </a:r>
          <a:r>
            <a:rPr lang="ja-JP" altLang="ja-JP" sz="800" b="0" i="0">
              <a:solidFill>
                <a:sysClr val="windowText" lastClr="000000"/>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平成２７年度は，一般会計等に係る地方債の現在高は２６年度と比較すると，ほほ横ばいであるものの，企業債残高の減の影響による公営企業債等繰入見込額の減少などの影響により改善している。</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平成２８年度は，地方債残高及び公営企業債等繰入見込み額の減や，基金を積み立てたことによる，充当可能基金の増の影響により改善している。</a:t>
          </a:r>
          <a:endParaRPr lang="ja-JP" altLang="ja-JP" sz="800">
            <a:solidFill>
              <a:sysClr val="windowText" lastClr="000000"/>
            </a:solidFill>
            <a:effectLst/>
          </a:endParaRPr>
        </a:p>
        <a:p>
          <a:pPr rtl="0" eaLnBrk="1" fontAlgn="auto" latinLnBrk="0" hangingPunct="1"/>
          <a:r>
            <a:rPr lang="ja-JP" altLang="ja-JP" sz="800" b="0" i="0">
              <a:solidFill>
                <a:sysClr val="windowText" lastClr="000000"/>
              </a:solidFill>
              <a:effectLst/>
              <a:latin typeface="+mn-lt"/>
              <a:ea typeface="+mn-ea"/>
              <a:cs typeface="+mn-cs"/>
            </a:rPr>
            <a:t>　平成２９年度も地方債残高及び公営企業債等繰入見込み額の減や，基金を積み立てたことによる，充当可能基金の増の影響により改善した。</a:t>
          </a:r>
          <a:endParaRPr lang="ja-JP" altLang="ja-JP" sz="800">
            <a:solidFill>
              <a:sysClr val="windowText" lastClr="000000"/>
            </a:solidFill>
            <a:effectLst/>
          </a:endParaRPr>
        </a:p>
        <a:p>
          <a:pPr rtl="0" eaLnBrk="1" fontAlgn="auto" latinLnBrk="0" hangingPunct="1"/>
          <a:r>
            <a:rPr lang="ja-JP" altLang="ja-JP" sz="800" b="0" i="0">
              <a:solidFill>
                <a:sysClr val="windowText" lastClr="000000"/>
              </a:solidFill>
              <a:effectLst/>
              <a:latin typeface="+mn-lt"/>
              <a:ea typeface="+mn-ea"/>
              <a:cs typeface="+mn-cs"/>
            </a:rPr>
            <a:t>　平成３０年度は，土地造成特別会計地方債残高の減等による公営企業債等繰入見込額の減はあるものの，一般会計等に係る地方債残高の増や充当可能基金の減等により比率に増減は無かった。</a:t>
          </a:r>
          <a:endParaRPr lang="en-US" altLang="ja-JP" sz="800" b="0" i="0">
            <a:solidFill>
              <a:sysClr val="windowText" lastClr="000000"/>
            </a:solidFill>
            <a:effectLst/>
            <a:latin typeface="+mn-lt"/>
            <a:ea typeface="+mn-ea"/>
            <a:cs typeface="+mn-cs"/>
          </a:endParaRPr>
        </a:p>
        <a:p>
          <a:pPr rtl="0" eaLnBrk="1" fontAlgn="auto" latinLnBrk="0" hangingPunct="1"/>
          <a:r>
            <a:rPr lang="ja-JP" altLang="en-US" sz="800" b="0" i="0">
              <a:solidFill>
                <a:sysClr val="windowText" lastClr="000000"/>
              </a:solidFill>
              <a:effectLst/>
              <a:latin typeface="+mn-lt"/>
              <a:ea typeface="+mn-ea"/>
              <a:cs typeface="+mn-cs"/>
            </a:rPr>
            <a:t>　令和元年度は，地方債残高及び公営企業債等繰入見込み額の減や，基金を積み立てたことによる，充当可能基金の増の影響により改善している。</a:t>
          </a:r>
          <a:endParaRPr lang="en-US" altLang="ja-JP" sz="800" b="0" i="0">
            <a:solidFill>
              <a:sysClr val="windowText" lastClr="000000"/>
            </a:solidFill>
            <a:effectLst/>
            <a:latin typeface="+mn-lt"/>
            <a:ea typeface="+mn-ea"/>
            <a:cs typeface="+mn-cs"/>
          </a:endParaRPr>
        </a:p>
        <a:p>
          <a:pPr rtl="0" eaLnBrk="1" fontAlgn="auto" latinLnBrk="0" hangingPunct="1"/>
          <a:r>
            <a:rPr lang="ja-JP" altLang="ja-JP" sz="800" b="0" i="0">
              <a:solidFill>
                <a:sysClr val="windowText" lastClr="000000"/>
              </a:solidFill>
              <a:effectLst/>
              <a:latin typeface="+mn-lt"/>
              <a:ea typeface="+mn-ea"/>
              <a:cs typeface="+mn-cs"/>
            </a:rPr>
            <a:t>　令和</a:t>
          </a:r>
          <a:r>
            <a:rPr lang="ja-JP" altLang="en-US" sz="800" b="0" i="0">
              <a:solidFill>
                <a:sysClr val="windowText" lastClr="000000"/>
              </a:solidFill>
              <a:effectLst/>
              <a:latin typeface="+mn-lt"/>
              <a:ea typeface="+mn-ea"/>
              <a:cs typeface="+mn-cs"/>
            </a:rPr>
            <a:t>２</a:t>
          </a:r>
          <a:r>
            <a:rPr lang="ja-JP" altLang="ja-JP" sz="800" b="0" i="0">
              <a:solidFill>
                <a:sysClr val="windowText" lastClr="000000"/>
              </a:solidFill>
              <a:effectLst/>
              <a:latin typeface="+mn-lt"/>
              <a:ea typeface="+mn-ea"/>
              <a:cs typeface="+mn-cs"/>
            </a:rPr>
            <a:t>年度以降</a:t>
          </a:r>
          <a:r>
            <a:rPr lang="ja-JP" altLang="en-US" sz="800" b="0" i="0">
              <a:solidFill>
                <a:sysClr val="windowText" lastClr="000000"/>
              </a:solidFill>
              <a:effectLst/>
              <a:latin typeface="+mn-lt"/>
              <a:ea typeface="+mn-ea"/>
              <a:cs typeface="+mn-cs"/>
            </a:rPr>
            <a:t>も</a:t>
          </a:r>
          <a:r>
            <a:rPr lang="ja-JP" altLang="ja-JP" sz="800" b="0" i="0">
              <a:solidFill>
                <a:sysClr val="windowText" lastClr="000000"/>
              </a:solidFill>
              <a:effectLst/>
              <a:latin typeface="+mn-lt"/>
              <a:ea typeface="+mn-ea"/>
              <a:cs typeface="+mn-cs"/>
            </a:rPr>
            <a:t>，大規模建設事業の財源として多額の地方債の発行するとともに，これまでに積み立ててきた特定目的基金の取崩しを予定しているため，比率は増加傾向となる見込みである。</a:t>
          </a:r>
          <a:endParaRPr lang="ja-JP" altLang="ja-JP" sz="800">
            <a:solidFill>
              <a:sysClr val="windowText" lastClr="000000"/>
            </a:solidFill>
            <a:effectLst/>
          </a:endParaRPr>
        </a:p>
        <a:p>
          <a:pPr rtl="0"/>
          <a:r>
            <a:rPr lang="ja-JP" altLang="ja-JP" sz="800" b="0" i="0">
              <a:solidFill>
                <a:sysClr val="windowText" lastClr="000000"/>
              </a:solidFill>
              <a:effectLst/>
              <a:latin typeface="+mn-lt"/>
              <a:ea typeface="+mn-ea"/>
              <a:cs typeface="+mn-cs"/>
            </a:rPr>
            <a:t>　将来負担比率は過去の債務の積み上げによる数値であり，劇的な改善は望めないため，基準財政需要額に算入されない一般単独事業債などの発行を控えることで比率の上昇を極力抑えるよう努めながら根気強く地方債残高を減らしていく。</a:t>
          </a:r>
          <a:endParaRPr lang="ja-JP" altLang="ja-JP" sz="8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基金残高総額は，平成２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４，１６１</a:t>
          </a:r>
          <a:r>
            <a:rPr kumimoji="1" lang="ja-JP" altLang="ja-JP" sz="1100">
              <a:solidFill>
                <a:sysClr val="windowText" lastClr="000000"/>
              </a:solidFill>
              <a:effectLst/>
              <a:latin typeface="+mn-lt"/>
              <a:ea typeface="+mn-ea"/>
              <a:cs typeface="+mn-cs"/>
            </a:rPr>
            <a:t>百万円から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年度は４，</a:t>
          </a:r>
          <a:r>
            <a:rPr kumimoji="1" lang="ja-JP" altLang="en-US" sz="1100">
              <a:solidFill>
                <a:sysClr val="windowText" lastClr="000000"/>
              </a:solidFill>
              <a:effectLst/>
              <a:latin typeface="+mn-lt"/>
              <a:ea typeface="+mn-ea"/>
              <a:cs typeface="+mn-cs"/>
            </a:rPr>
            <a:t>５７２</a:t>
          </a:r>
          <a:r>
            <a:rPr kumimoji="1" lang="ja-JP" altLang="ja-JP" sz="1100">
              <a:solidFill>
                <a:sysClr val="windowText" lastClr="000000"/>
              </a:solidFill>
              <a:effectLst/>
              <a:latin typeface="+mn-lt"/>
              <a:ea typeface="+mn-ea"/>
              <a:cs typeface="+mn-cs"/>
            </a:rPr>
            <a:t>百万円と</a:t>
          </a:r>
          <a:r>
            <a:rPr kumimoji="1" lang="ja-JP" altLang="en-US" sz="1100">
              <a:solidFill>
                <a:sysClr val="windowText" lastClr="000000"/>
              </a:solidFill>
              <a:effectLst/>
              <a:latin typeface="+mn-lt"/>
              <a:ea typeface="+mn-ea"/>
              <a:cs typeface="+mn-cs"/>
            </a:rPr>
            <a:t>４１１</a:t>
          </a:r>
          <a:r>
            <a:rPr kumimoji="1" lang="ja-JP" altLang="ja-JP" sz="1100">
              <a:solidFill>
                <a:sysClr val="windowText" lastClr="000000"/>
              </a:solidFill>
              <a:effectLst/>
              <a:latin typeface="+mn-lt"/>
              <a:ea typeface="+mn-ea"/>
              <a:cs typeface="+mn-cs"/>
            </a:rPr>
            <a:t>百万円増加しているが，主な要因は特定目的基金が</a:t>
          </a:r>
          <a:r>
            <a:rPr kumimoji="1" lang="ja-JP" altLang="en-US" sz="1100">
              <a:solidFill>
                <a:sysClr val="windowText" lastClr="000000"/>
              </a:solidFill>
              <a:effectLst/>
              <a:latin typeface="+mn-lt"/>
              <a:ea typeface="+mn-ea"/>
              <a:cs typeface="+mn-cs"/>
            </a:rPr>
            <a:t>５３６</a:t>
          </a:r>
          <a:r>
            <a:rPr kumimoji="1" lang="ja-JP" altLang="ja-JP" sz="1100">
              <a:solidFill>
                <a:sysClr val="windowText" lastClr="000000"/>
              </a:solidFill>
              <a:effectLst/>
              <a:latin typeface="+mn-lt"/>
              <a:ea typeface="+mn-ea"/>
              <a:cs typeface="+mn-cs"/>
            </a:rPr>
            <a:t>百万円増加したことによるものである。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特定目的基金は，今後実施する大規模建設事業の財源とするため，主に国県支出金を積立てことにより増加している。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令和元年度以降，大規模建設事業の財源として特定目的基金を取崩していくため，中長期的には減少していく見込みである。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にこにここども基金：</a:t>
          </a:r>
          <a:r>
            <a:rPr lang="ja-JP" altLang="ja-JP" sz="1100">
              <a:solidFill>
                <a:sysClr val="windowText" lastClr="000000"/>
              </a:solidFill>
              <a:effectLst/>
              <a:latin typeface="+mn-lt"/>
              <a:ea typeface="+mn-ea"/>
              <a:cs typeface="+mn-cs"/>
            </a:rPr>
            <a:t>安心して子どもを育てることができる環境の整備を図るために実施する事業（こども医療費助成事業，支援保育士配置事業</a:t>
          </a:r>
          <a:r>
            <a:rPr lang="ja-JP" altLang="en-US" sz="1100">
              <a:solidFill>
                <a:sysClr val="windowText" lastClr="000000"/>
              </a:solidFill>
              <a:effectLst/>
              <a:latin typeface="+mn-lt"/>
              <a:ea typeface="+mn-ea"/>
              <a:cs typeface="+mn-cs"/>
            </a:rPr>
            <a:t>，公立保育所再編</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健やか安心基金：</a:t>
          </a:r>
          <a:r>
            <a:rPr lang="ja-JP" altLang="ja-JP" sz="1100">
              <a:solidFill>
                <a:sysClr val="windowText" lastClr="000000"/>
              </a:solidFill>
              <a:effectLst/>
              <a:latin typeface="+mn-lt"/>
              <a:ea typeface="+mn-ea"/>
              <a:cs typeface="+mn-cs"/>
            </a:rPr>
            <a:t>市民の健康を確保し，市民が健やかに安心して生活することができる環境の整備を図るために実施する事業（妊産婦健康診査支援事業，特定不妊治療助成事業など）</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あたたかあたた基金：</a:t>
          </a:r>
          <a:r>
            <a:rPr lang="ja-JP" altLang="ja-JP" sz="1100">
              <a:solidFill>
                <a:sysClr val="windowText" lastClr="000000"/>
              </a:solidFill>
              <a:effectLst/>
              <a:latin typeface="+mn-lt"/>
              <a:ea typeface="+mn-ea"/>
              <a:cs typeface="+mn-cs"/>
            </a:rPr>
            <a:t>駐留軍等の再編に伴い，影響を受ける阿多田の区域に居住する住民の生活の安定に資するために実施する事業（高齢者離島対策事業，遠距離通学支援事業など）</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・市営住宅基金：国の道路建設事業に伴う市営住宅解体補償費等を基金に積立てたことによる増（平成２９年度</a:t>
          </a:r>
          <a:r>
            <a:rPr kumimoji="1" lang="ja-JP" altLang="en-US" sz="1100">
              <a:solidFill>
                <a:sysClr val="windowText" lastClr="000000"/>
              </a:solidFill>
              <a:effectLst/>
              <a:latin typeface="+mn-lt"/>
              <a:ea typeface="+mn-ea"/>
              <a:cs typeface="+mn-cs"/>
            </a:rPr>
            <a:t>：６５０百万円，令和元年度２６７百万円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・にこにここども基金：国庫補助金（再編交付金）を積立てたことによる増（平成２９年度：１００百万円，平成３０年度：２９７百万円</a:t>
          </a:r>
          <a:r>
            <a:rPr kumimoji="1" lang="ja-JP" altLang="en-US" sz="1100">
              <a:solidFill>
                <a:sysClr val="windowText" lastClr="000000"/>
              </a:solidFill>
              <a:effectLst/>
              <a:latin typeface="+mn-lt"/>
              <a:ea typeface="+mn-ea"/>
              <a:cs typeface="+mn-cs"/>
            </a:rPr>
            <a:t>，令和元年度２３４百万円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地方創生事業基金：令和元年度～５年度に実施する大竹駅周辺整備事業は多額の一般財源が必要となるため，主にその財源として積み立てている。令和元年度以降，事業の進捗にあわせて毎年度取崩し，令和５年度末には基金残高は０となる見込み。</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・にこにここども基金：</a:t>
          </a:r>
          <a:r>
            <a:rPr lang="ja-JP" altLang="ja-JP" sz="1100">
              <a:solidFill>
                <a:sysClr val="windowText" lastClr="000000"/>
              </a:solidFill>
              <a:effectLst/>
              <a:latin typeface="+mn-lt"/>
              <a:ea typeface="+mn-ea"/>
              <a:cs typeface="+mn-cs"/>
            </a:rPr>
            <a:t>安心して子どもを育てることができる環境の整備を図るために実施している，こども医療費助成事業などの財源として毎年度取崩しを行う。</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　平成３０年度は，</a:t>
          </a:r>
          <a:r>
            <a:rPr lang="ja-JP" altLang="ja-JP" sz="1100" b="0" i="0">
              <a:solidFill>
                <a:sysClr val="windowText" lastClr="000000"/>
              </a:solidFill>
              <a:effectLst/>
              <a:latin typeface="+mn-lt"/>
              <a:ea typeface="+mn-ea"/>
              <a:cs typeface="+mn-cs"/>
            </a:rPr>
            <a:t>災害復旧事業などで生じた財源不足を埋めるため，５年ぶりに基金を１５０百万円取崩したことにより減少した。</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年度は，決算剰余金</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０百万円を積立てたことにより増加した。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・災害への備え等のため，１，０００百万円程度を目途に積立てることとしているが，今後実施する大規模事業に必要な一般財源が不足する見込みのため，中長期的には減少していく見込み。</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増減なし</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・現時点でも公債費が高い水準であることに加え，今後実施する予定の大規模事業の財源として多額の市債を発行する予定のため，基金残高をさらに確保していく必要がある。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507739C7-3807-463E-9FC3-1ADCA18A0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A716D44-64CA-4BD1-931D-DBAC6D3E61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1C9A3EB-4879-4EC4-9AC6-C27F7D1827C0}"/>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4B49CACE-A02B-4C8B-A196-8A7F449D1368}"/>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95D2E35C-1F26-48A7-BE31-BAE320A680F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FDB4A543-AF21-4F21-9A46-30A428B6DEA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1A841A00-9CEE-4D4A-8EDB-4C3282BC311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B904D5C0-D528-4159-B4CA-D7D8BAA8176C}"/>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7AD3CF0-2940-4A50-8520-A2DA9422831A}"/>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3BAA9A8-246D-4883-988B-A895A2A0E0F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13ADB34-D078-43EB-89BA-196E956FF1C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6D712E9-198E-4CE4-8605-8F27A8352C70}"/>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668ED79-F51E-4EF3-9473-11A5B139C7A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A62731C-0E3D-42E6-A78B-63E91AB2CBC1}"/>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C9DACF5B-7614-4300-9956-FAE9F36F7102}"/>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1BF99A9-44F7-4D59-B3BC-D6EE6B60C32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BFCA348E-6923-4528-B7C8-17E213F1D960}"/>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38B160E-FFED-44E8-971F-3020A1988F2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73921FC-4544-4564-A97B-9CD8DC17AAE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387ACE03-E8F3-49B5-A9F4-5D09B7B2CD21}"/>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5FA4DDB8-ADC2-43A3-B0C3-93BBFDC17681}"/>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BD3FA29-3F92-46E7-9C06-D1B3FB321022}"/>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6B8D5EA-AE1B-4273-A7F9-903DEFBF30BA}"/>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831F5756-BB2C-4AB2-BD53-AB625DC5662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7FA1A74E-CD55-495E-8714-748870ED618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DAA1310-B305-48DA-9555-1D8F2778618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151D17E8-6B75-49BA-9C96-8C84FAAAB8BF}"/>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515AEE98-F31F-4050-A32B-CFCAE208727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B77124D5-FE00-4F0E-9CA8-EB7028401F54}"/>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A740F8E4-402F-4A65-B3CF-9E6572D2940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99525A10-0F4E-4CE4-910B-A493CC2B2B9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426DF98A-F6A3-47EE-A418-82E14B9FFED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EDDE3E70-3862-4A48-A716-52F32EC469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A9AA6DBA-FD3D-4AF2-A3C2-A1DF91F9AEEF}"/>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5E174E05-4711-4D07-AC17-137388AD78E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4F0B33A-B522-4C85-9265-E9B00E337F5F}"/>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D58A4033-2817-49F6-B1F7-FBEAD53B2D05}"/>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6D931AC6-A131-487C-9EC7-E59F8239B9E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18F9254D-CDB2-4AE0-9CE1-3F23A041D07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09756B3-3AAE-4E33-80BE-788F8FF53ECA}"/>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3A53A85C-38E2-4794-B5A7-745ADB199D7F}"/>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D671983-B62A-4CBD-8DC9-9F60D52A7182}"/>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B88889D5-F3A1-44F7-B8FF-3D5375F66FF0}"/>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81F1BD6D-A69C-4102-AB37-893D04DD63B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4DBD4A93-85C8-44AA-A1DF-E67FF1A01571}"/>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57A42E07-D389-4A23-9285-52737BFF68FB}"/>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822811F2-E14D-44EA-B4A1-138777303950}"/>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年度の有形固定資産減価償却率は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平均・県平均</a:t>
          </a:r>
          <a:r>
            <a:rPr kumimoji="1" lang="ja-JP" altLang="ja-JP" sz="1100">
              <a:solidFill>
                <a:schemeClr val="dk1"/>
              </a:solidFill>
              <a:effectLst/>
              <a:latin typeface="+mn-lt"/>
              <a:ea typeface="+mn-ea"/>
              <a:cs typeface="+mn-cs"/>
            </a:rPr>
            <a:t>を上回る</a:t>
          </a:r>
          <a:r>
            <a:rPr kumimoji="1" lang="en-US" altLang="ja-JP" sz="1100">
              <a:solidFill>
                <a:schemeClr val="dk1"/>
              </a:solidFill>
              <a:effectLst/>
              <a:latin typeface="+mn-lt"/>
              <a:ea typeface="+mn-ea"/>
              <a:cs typeface="+mn-cs"/>
            </a:rPr>
            <a:t>65.8</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さらには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施設類型によっては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％を超えるものもある。今後の老朽化対策に多くの財政負担が必要となってくることが懸念される。</a:t>
          </a:r>
          <a:endParaRPr lang="ja-JP" altLang="ja-JP">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月に策定した大竹市公共施設等総合管理計画に沿って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公共施設の最適な配置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コスト縮減など総合的な管理運営に取り組んでいく。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3761CACB-DC78-4A6B-AD2A-F2843CCDB198}"/>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201F7A3A-5421-4F11-B6BE-CEEC1B84D69B}"/>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3E51958B-87A8-49CA-9506-36CCF3D05CAD}"/>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323CABBF-5812-41DA-88C7-9F487E04B156}"/>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2AB62F5A-BA65-4750-8583-BC2DBE59ADC4}"/>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8E8F8561-EC22-45D8-BBA7-24CAA6BB7CBE}"/>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391CB411-66F0-440D-AED6-21431429BA23}"/>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96209C60-90AD-42F2-95E6-A371E7616635}"/>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A8DB9FFD-D2E2-456B-A8BE-2E8268A16969}"/>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BAEEA88D-2A7B-427F-8625-97714BEEA2E3}"/>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1F1C0311-7C0D-4B25-94E7-5242BA7FDCF3}"/>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3FA10DFB-6381-41A7-BA35-7ED07AC598EB}"/>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D9C2C8D8-288A-47CE-B536-B42F2EF4AFB3}"/>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05A1A8B1-12CA-477C-9D69-8AAE5A4CF72E}"/>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759CBCAB-7F53-434C-BC5B-925669189732}"/>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9A9E13B0-AF03-4B0C-ABD7-0DFCA025CFFF}"/>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CCB9B6E1-7C9E-432C-B852-C0828C008789}"/>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9C5794F4-261C-4D78-B03D-7755C643284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xmlns="" id="{0E185EA5-5195-4881-BC2E-EAA171D8971B}"/>
            </a:ext>
          </a:extLst>
        </xdr:cNvPr>
        <xdr:cNvCxnSpPr/>
      </xdr:nvCxnSpPr>
      <xdr:spPr>
        <a:xfrm flipV="1">
          <a:off x="4295775" y="545020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xmlns="" id="{657BA877-A464-45D9-9F12-DC1FE6D42ABA}"/>
            </a:ext>
          </a:extLst>
        </xdr:cNvPr>
        <xdr:cNvSpPr txBox="1"/>
      </xdr:nvSpPr>
      <xdr:spPr>
        <a:xfrm>
          <a:off x="4342765" y="678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xmlns="" id="{96369471-C125-4513-93DB-2962EC41AEDD}"/>
            </a:ext>
          </a:extLst>
        </xdr:cNvPr>
        <xdr:cNvCxnSpPr/>
      </xdr:nvCxnSpPr>
      <xdr:spPr>
        <a:xfrm>
          <a:off x="4206875" y="677953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xmlns="" id="{A6346E9D-BF92-48A3-80F2-53637C3B719D}"/>
            </a:ext>
          </a:extLst>
        </xdr:cNvPr>
        <xdr:cNvSpPr txBox="1"/>
      </xdr:nvSpPr>
      <xdr:spPr>
        <a:xfrm>
          <a:off x="4342765" y="52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xmlns="" id="{B22C77C7-5677-40F7-82E6-2DD309B684D5}"/>
            </a:ext>
          </a:extLst>
        </xdr:cNvPr>
        <xdr:cNvCxnSpPr/>
      </xdr:nvCxnSpPr>
      <xdr:spPr>
        <a:xfrm>
          <a:off x="4206875" y="545020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xmlns="" id="{BC01FDF4-85D0-4455-9515-04EA9326597D}"/>
            </a:ext>
          </a:extLst>
        </xdr:cNvPr>
        <xdr:cNvSpPr txBox="1"/>
      </xdr:nvSpPr>
      <xdr:spPr>
        <a:xfrm>
          <a:off x="4342765" y="5990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xmlns="" id="{45924E8F-249F-4259-A1CE-C60261E1FEBA}"/>
            </a:ext>
          </a:extLst>
        </xdr:cNvPr>
        <xdr:cNvSpPr/>
      </xdr:nvSpPr>
      <xdr:spPr>
        <a:xfrm>
          <a:off x="4244975" y="613346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xmlns="" id="{375008D7-0C41-4D0D-888F-B5559D1B1727}"/>
            </a:ext>
          </a:extLst>
        </xdr:cNvPr>
        <xdr:cNvSpPr/>
      </xdr:nvSpPr>
      <xdr:spPr>
        <a:xfrm>
          <a:off x="3611880" y="611568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xmlns="" id="{6DC6CD0F-D083-46D0-89F4-5BECDC32AC07}"/>
            </a:ext>
          </a:extLst>
        </xdr:cNvPr>
        <xdr:cNvSpPr/>
      </xdr:nvSpPr>
      <xdr:spPr>
        <a:xfrm>
          <a:off x="2926080" y="6078674"/>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xmlns="" id="{AB37093D-E071-4105-8D75-A619E5C3E665}"/>
            </a:ext>
          </a:extLst>
        </xdr:cNvPr>
        <xdr:cNvSpPr/>
      </xdr:nvSpPr>
      <xdr:spPr>
        <a:xfrm>
          <a:off x="2240280" y="603123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xmlns="" id="{63E1E868-0461-4D74-A6F6-3A9FFC36C165}"/>
            </a:ext>
          </a:extLst>
        </xdr:cNvPr>
        <xdr:cNvSpPr/>
      </xdr:nvSpPr>
      <xdr:spPr>
        <a:xfrm>
          <a:off x="1554480" y="5931807"/>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94E369CB-9341-4DDB-9B11-32EF2935984D}"/>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F0F8702-A82A-4663-B35A-E07E8F89FFFC}"/>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2693F8A0-4887-4A44-8AEC-48DBA0293DB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AD48D359-E755-4FB9-BFFF-736E410B0FD2}"/>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CB90B29E-9CDC-4702-B250-E00BCD2EEC3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56878</xdr:rowOff>
    </xdr:from>
    <xdr:to>
      <xdr:col>23</xdr:col>
      <xdr:colOff>136525</xdr:colOff>
      <xdr:row>32</xdr:row>
      <xdr:rowOff>158478</xdr:rowOff>
    </xdr:to>
    <xdr:sp macro="" textlink="">
      <xdr:nvSpPr>
        <xdr:cNvPr id="83" name="楕円 82">
          <a:extLst>
            <a:ext uri="{FF2B5EF4-FFF2-40B4-BE49-F238E27FC236}">
              <a16:creationId xmlns:a16="http://schemas.microsoft.com/office/drawing/2014/main" xmlns="" id="{CE03E5C0-A98C-45BD-9843-BA9A65A9B879}"/>
            </a:ext>
          </a:extLst>
        </xdr:cNvPr>
        <xdr:cNvSpPr/>
      </xdr:nvSpPr>
      <xdr:spPr>
        <a:xfrm>
          <a:off x="4244975" y="629956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35305</xdr:rowOff>
    </xdr:from>
    <xdr:ext cx="405111" cy="259045"/>
    <xdr:sp macro="" textlink="">
      <xdr:nvSpPr>
        <xdr:cNvPr id="84" name="有形固定資産減価償却率該当値テキスト">
          <a:extLst>
            <a:ext uri="{FF2B5EF4-FFF2-40B4-BE49-F238E27FC236}">
              <a16:creationId xmlns:a16="http://schemas.microsoft.com/office/drawing/2014/main" xmlns="" id="{6B3DCA57-F0A8-4796-9C31-6B06FEC9596A}"/>
            </a:ext>
          </a:extLst>
        </xdr:cNvPr>
        <xdr:cNvSpPr txBox="1"/>
      </xdr:nvSpPr>
      <xdr:spPr>
        <a:xfrm>
          <a:off x="4342765" y="6274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13698</xdr:rowOff>
    </xdr:from>
    <xdr:to>
      <xdr:col>19</xdr:col>
      <xdr:colOff>187325</xdr:colOff>
      <xdr:row>32</xdr:row>
      <xdr:rowOff>115298</xdr:rowOff>
    </xdr:to>
    <xdr:sp macro="" textlink="">
      <xdr:nvSpPr>
        <xdr:cNvPr id="85" name="楕円 84">
          <a:extLst>
            <a:ext uri="{FF2B5EF4-FFF2-40B4-BE49-F238E27FC236}">
              <a16:creationId xmlns:a16="http://schemas.microsoft.com/office/drawing/2014/main" xmlns="" id="{0EB9E806-E083-4BEE-AF0F-7A58C8B5E665}"/>
            </a:ext>
          </a:extLst>
        </xdr:cNvPr>
        <xdr:cNvSpPr/>
      </xdr:nvSpPr>
      <xdr:spPr>
        <a:xfrm>
          <a:off x="3611880" y="625638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64498</xdr:rowOff>
    </xdr:from>
    <xdr:to>
      <xdr:col>23</xdr:col>
      <xdr:colOff>85725</xdr:colOff>
      <xdr:row>32</xdr:row>
      <xdr:rowOff>107678</xdr:rowOff>
    </xdr:to>
    <xdr:cxnSp macro="">
      <xdr:nvCxnSpPr>
        <xdr:cNvPr id="86" name="直線コネクタ 85">
          <a:extLst>
            <a:ext uri="{FF2B5EF4-FFF2-40B4-BE49-F238E27FC236}">
              <a16:creationId xmlns:a16="http://schemas.microsoft.com/office/drawing/2014/main" xmlns="" id="{54819DF5-4916-4104-BF67-7B610C37E4A8}"/>
            </a:ext>
          </a:extLst>
        </xdr:cNvPr>
        <xdr:cNvCxnSpPr/>
      </xdr:nvCxnSpPr>
      <xdr:spPr>
        <a:xfrm>
          <a:off x="3656965" y="6299563"/>
          <a:ext cx="64071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7" name="楕円 86">
          <a:extLst>
            <a:ext uri="{FF2B5EF4-FFF2-40B4-BE49-F238E27FC236}">
              <a16:creationId xmlns:a16="http://schemas.microsoft.com/office/drawing/2014/main" xmlns="" id="{1D0762F3-BB4E-4962-A748-BBC076B6AB18}"/>
            </a:ext>
          </a:extLst>
        </xdr:cNvPr>
        <xdr:cNvSpPr/>
      </xdr:nvSpPr>
      <xdr:spPr>
        <a:xfrm>
          <a:off x="2926080" y="6203950"/>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64498</xdr:rowOff>
    </xdr:to>
    <xdr:cxnSp macro="">
      <xdr:nvCxnSpPr>
        <xdr:cNvPr id="88" name="直線コネクタ 87">
          <a:extLst>
            <a:ext uri="{FF2B5EF4-FFF2-40B4-BE49-F238E27FC236}">
              <a16:creationId xmlns:a16="http://schemas.microsoft.com/office/drawing/2014/main" xmlns="" id="{B7550470-D682-4645-ABE5-E2F0FBFE0461}"/>
            </a:ext>
          </a:extLst>
        </xdr:cNvPr>
        <xdr:cNvCxnSpPr/>
      </xdr:nvCxnSpPr>
      <xdr:spPr>
        <a:xfrm>
          <a:off x="2971165" y="6254750"/>
          <a:ext cx="6858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9" name="楕円 88">
          <a:extLst>
            <a:ext uri="{FF2B5EF4-FFF2-40B4-BE49-F238E27FC236}">
              <a16:creationId xmlns:a16="http://schemas.microsoft.com/office/drawing/2014/main" xmlns="" id="{CBF3D48E-F9D1-43EA-971F-C13E43D857C7}"/>
            </a:ext>
          </a:extLst>
        </xdr:cNvPr>
        <xdr:cNvSpPr/>
      </xdr:nvSpPr>
      <xdr:spPr>
        <a:xfrm>
          <a:off x="2240280" y="619778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32</xdr:row>
      <xdr:rowOff>12065</xdr:rowOff>
    </xdr:to>
    <xdr:cxnSp macro="">
      <xdr:nvCxnSpPr>
        <xdr:cNvPr id="90" name="直線コネクタ 89">
          <a:extLst>
            <a:ext uri="{FF2B5EF4-FFF2-40B4-BE49-F238E27FC236}">
              <a16:creationId xmlns:a16="http://schemas.microsoft.com/office/drawing/2014/main" xmlns="" id="{2D9F8615-5349-4885-A661-D312B847943B}"/>
            </a:ext>
          </a:extLst>
        </xdr:cNvPr>
        <xdr:cNvCxnSpPr/>
      </xdr:nvCxnSpPr>
      <xdr:spPr>
        <a:xfrm>
          <a:off x="2285365" y="6246677"/>
          <a:ext cx="6858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91" name="楕円 90">
          <a:extLst>
            <a:ext uri="{FF2B5EF4-FFF2-40B4-BE49-F238E27FC236}">
              <a16:creationId xmlns:a16="http://schemas.microsoft.com/office/drawing/2014/main" xmlns="" id="{73164D11-539F-48C4-A63A-BC23A043CFAA}"/>
            </a:ext>
          </a:extLst>
        </xdr:cNvPr>
        <xdr:cNvSpPr/>
      </xdr:nvSpPr>
      <xdr:spPr>
        <a:xfrm>
          <a:off x="1554480" y="56407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136525</xdr:rowOff>
    </xdr:from>
    <xdr:to>
      <xdr:col>11</xdr:col>
      <xdr:colOff>136525</xdr:colOff>
      <xdr:row>32</xdr:row>
      <xdr:rowOff>5897</xdr:rowOff>
    </xdr:to>
    <xdr:cxnSp macro="">
      <xdr:nvCxnSpPr>
        <xdr:cNvPr id="92" name="直線コネクタ 91">
          <a:extLst>
            <a:ext uri="{FF2B5EF4-FFF2-40B4-BE49-F238E27FC236}">
              <a16:creationId xmlns:a16="http://schemas.microsoft.com/office/drawing/2014/main" xmlns="" id="{22375C44-87FD-40CC-8656-689277FDA74B}"/>
            </a:ext>
          </a:extLst>
        </xdr:cNvPr>
        <xdr:cNvCxnSpPr/>
      </xdr:nvCxnSpPr>
      <xdr:spPr>
        <a:xfrm>
          <a:off x="1599565" y="5685790"/>
          <a:ext cx="685800" cy="5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xmlns="" id="{11137F03-C097-43C0-A3BE-ED7C4203CB86}"/>
            </a:ext>
          </a:extLst>
        </xdr:cNvPr>
        <xdr:cNvSpPr txBox="1"/>
      </xdr:nvSpPr>
      <xdr:spPr>
        <a:xfrm>
          <a:off x="3464569"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a:extLst>
            <a:ext uri="{FF2B5EF4-FFF2-40B4-BE49-F238E27FC236}">
              <a16:creationId xmlns:a16="http://schemas.microsoft.com/office/drawing/2014/main" xmlns="" id="{B920E309-13DD-49CF-96A7-57970B80DA0A}"/>
            </a:ext>
          </a:extLst>
        </xdr:cNvPr>
        <xdr:cNvSpPr txBox="1"/>
      </xdr:nvSpPr>
      <xdr:spPr>
        <a:xfrm>
          <a:off x="2793374" y="585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a:extLst>
            <a:ext uri="{FF2B5EF4-FFF2-40B4-BE49-F238E27FC236}">
              <a16:creationId xmlns:a16="http://schemas.microsoft.com/office/drawing/2014/main" xmlns="" id="{CFBD767E-8F67-4043-8337-61AB30DE7F17}"/>
            </a:ext>
          </a:extLst>
        </xdr:cNvPr>
        <xdr:cNvSpPr txBox="1"/>
      </xdr:nvSpPr>
      <xdr:spPr>
        <a:xfrm>
          <a:off x="210757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96" name="n_4aveValue有形固定資産減価償却率">
          <a:extLst>
            <a:ext uri="{FF2B5EF4-FFF2-40B4-BE49-F238E27FC236}">
              <a16:creationId xmlns:a16="http://schemas.microsoft.com/office/drawing/2014/main" xmlns="" id="{CF93D0C6-9D15-4979-9803-9BD04C041E60}"/>
            </a:ext>
          </a:extLst>
        </xdr:cNvPr>
        <xdr:cNvSpPr txBox="1"/>
      </xdr:nvSpPr>
      <xdr:spPr>
        <a:xfrm>
          <a:off x="142177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106425</xdr:rowOff>
    </xdr:from>
    <xdr:ext cx="405111" cy="259045"/>
    <xdr:sp macro="" textlink="">
      <xdr:nvSpPr>
        <xdr:cNvPr id="97" name="n_1mainValue有形固定資産減価償却率">
          <a:extLst>
            <a:ext uri="{FF2B5EF4-FFF2-40B4-BE49-F238E27FC236}">
              <a16:creationId xmlns:a16="http://schemas.microsoft.com/office/drawing/2014/main" xmlns="" id="{0CFDEB38-D960-475B-B0F9-08E0B03CFE75}"/>
            </a:ext>
          </a:extLst>
        </xdr:cNvPr>
        <xdr:cNvSpPr txBox="1"/>
      </xdr:nvSpPr>
      <xdr:spPr>
        <a:xfrm>
          <a:off x="3464569" y="634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8" name="n_2mainValue有形固定資産減価償却率">
          <a:extLst>
            <a:ext uri="{FF2B5EF4-FFF2-40B4-BE49-F238E27FC236}">
              <a16:creationId xmlns:a16="http://schemas.microsoft.com/office/drawing/2014/main" xmlns="" id="{79A4957C-339B-4C44-A88F-96C1E31C5EAF}"/>
            </a:ext>
          </a:extLst>
        </xdr:cNvPr>
        <xdr:cNvSpPr txBox="1"/>
      </xdr:nvSpPr>
      <xdr:spPr>
        <a:xfrm>
          <a:off x="279337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99" name="n_3mainValue有形固定資産減価償却率">
          <a:extLst>
            <a:ext uri="{FF2B5EF4-FFF2-40B4-BE49-F238E27FC236}">
              <a16:creationId xmlns:a16="http://schemas.microsoft.com/office/drawing/2014/main" xmlns="" id="{F8845907-B900-4F89-8E30-FDF460FD4D1B}"/>
            </a:ext>
          </a:extLst>
        </xdr:cNvPr>
        <xdr:cNvSpPr txBox="1"/>
      </xdr:nvSpPr>
      <xdr:spPr>
        <a:xfrm>
          <a:off x="2107574" y="628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32402</xdr:rowOff>
    </xdr:from>
    <xdr:ext cx="405111" cy="259045"/>
    <xdr:sp macro="" textlink="">
      <xdr:nvSpPr>
        <xdr:cNvPr id="100" name="n_4mainValue有形固定資産減価償却率">
          <a:extLst>
            <a:ext uri="{FF2B5EF4-FFF2-40B4-BE49-F238E27FC236}">
              <a16:creationId xmlns:a16="http://schemas.microsoft.com/office/drawing/2014/main" xmlns="" id="{BCCD46E8-9DD7-4CE9-89F1-882B23034195}"/>
            </a:ext>
          </a:extLst>
        </xdr:cNvPr>
        <xdr:cNvSpPr txBox="1"/>
      </xdr:nvSpPr>
      <xdr:spPr>
        <a:xfrm>
          <a:off x="1421774"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B9EB8484-5C72-45E7-B005-0CBDE6F84A07}"/>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E6E3CC2D-9A75-4CFA-9908-5D1862AB4884}"/>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xmlns="" id="{6D12A872-9926-4AAE-ADE1-CDACE42E3765}"/>
            </a:ext>
          </a:extLst>
        </xdr:cNvPr>
        <xdr:cNvSpPr/>
      </xdr:nvSpPr>
      <xdr:spPr>
        <a:xfrm>
          <a:off x="12400629" y="4585111"/>
          <a:ext cx="941007"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0F6B877F-3DBA-4AFA-972C-7660F3E2E32E}"/>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F2AE6588-96C8-47F9-B743-47074643B619}"/>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8EA1D051-6B2E-4D00-A97A-05A16568087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594B76CE-5C1C-4AA6-BD06-94E324F66FA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78EE3426-06EE-438D-B911-47692A188CF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D20F1873-0E1E-441A-9C99-62D8B241DBCA}"/>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B9B4CE96-B5FB-44C0-83BC-375FA906359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D2191A03-06C7-4D8F-98CF-255916125EC2}"/>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CCF9327F-04CA-451E-8C0E-1651ED655227}"/>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B85FB2F7-CC0D-4B0A-BA58-58C5B883028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債務償還可能年数は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類似団体内平均を上回っている。過去の債務の積み上げによる数値であるため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劇的な改善は望めないが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根気強く償還可能年数の圧縮に努めていく。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4E5E97BB-E0C6-4231-B95C-5AA74A0E138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23C3EF43-3EFB-45EC-8E3A-9AF280EF0699}"/>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D4569164-49C2-434D-8E69-7AD85603376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1FD2999D-3738-42C1-9EC4-BEC1BAD520C1}"/>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EC490570-25C2-42A2-B8E7-27DA9FD6DF9A}"/>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89B876FD-6D39-4E61-AA29-2CE9184CB5A7}"/>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xmlns="" id="{75A3DE6A-3AB3-46F7-8FD4-2A8117686950}"/>
            </a:ext>
          </a:extLst>
        </xdr:cNvPr>
        <xdr:cNvSpPr txBox="1"/>
      </xdr:nvSpPr>
      <xdr:spPr>
        <a:xfrm>
          <a:off x="9695591" y="627948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9B49F9A2-95CA-421E-BE4B-48EA90C7F865}"/>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CEF1DD8B-E868-4FA5-BBCD-BDF7BBA2FC8C}"/>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EB8DDBCB-8DC8-4702-80F0-6F16C160EBE2}"/>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93AC5806-681B-4A90-88DA-645E869BC187}"/>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424AFB0E-0DAD-4E85-9C56-F915F2BF1649}"/>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xmlns="" id="{7D18E843-F400-4F1B-8BD5-3321C3A9307A}"/>
            </a:ext>
          </a:extLst>
        </xdr:cNvPr>
        <xdr:cNvSpPr txBox="1"/>
      </xdr:nvSpPr>
      <xdr:spPr>
        <a:xfrm>
          <a:off x="9756296" y="52018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8459B7AF-BB08-4FCC-8D7C-FFD465A612A2}"/>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xmlns="" id="{01385861-97EE-443C-9AE9-F41A1305B554}"/>
            </a:ext>
          </a:extLst>
        </xdr:cNvPr>
        <xdr:cNvSpPr txBox="1"/>
      </xdr:nvSpPr>
      <xdr:spPr>
        <a:xfrm>
          <a:off x="985698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7D7DC030-96E5-48B5-B9B1-522C7AD18C8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xmlns="" id="{A3BBFCA8-CB5B-4A0C-9121-AD8F68EF2F85}"/>
            </a:ext>
          </a:extLst>
        </xdr:cNvPr>
        <xdr:cNvCxnSpPr/>
      </xdr:nvCxnSpPr>
      <xdr:spPr>
        <a:xfrm flipV="1">
          <a:off x="13313410" y="5304190"/>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xmlns="" id="{511CCBB0-397F-4FAB-9D94-74130313540C}"/>
            </a:ext>
          </a:extLst>
        </xdr:cNvPr>
        <xdr:cNvSpPr txBox="1"/>
      </xdr:nvSpPr>
      <xdr:spPr>
        <a:xfrm>
          <a:off x="13369925" y="66695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xmlns="" id="{E7499D7C-EBB0-4E94-901A-EE07E10F47FD}"/>
            </a:ext>
          </a:extLst>
        </xdr:cNvPr>
        <xdr:cNvCxnSpPr/>
      </xdr:nvCxnSpPr>
      <xdr:spPr>
        <a:xfrm>
          <a:off x="13251180" y="666569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xmlns="" id="{258F4F6D-E786-4218-9438-46043873EC4C}"/>
            </a:ext>
          </a:extLst>
        </xdr:cNvPr>
        <xdr:cNvSpPr txBox="1"/>
      </xdr:nvSpPr>
      <xdr:spPr>
        <a:xfrm>
          <a:off x="13369925" y="5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xmlns="" id="{FBF7DFDD-6337-43B2-93E4-DA09F7489CF0}"/>
            </a:ext>
          </a:extLst>
        </xdr:cNvPr>
        <xdr:cNvCxnSpPr/>
      </xdr:nvCxnSpPr>
      <xdr:spPr>
        <a:xfrm>
          <a:off x="13251180" y="530419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a:extLst>
            <a:ext uri="{FF2B5EF4-FFF2-40B4-BE49-F238E27FC236}">
              <a16:creationId xmlns:a16="http://schemas.microsoft.com/office/drawing/2014/main" xmlns="" id="{0CA35B32-9C91-47A9-8D01-B092413CE4D6}"/>
            </a:ext>
          </a:extLst>
        </xdr:cNvPr>
        <xdr:cNvSpPr txBox="1"/>
      </xdr:nvSpPr>
      <xdr:spPr>
        <a:xfrm>
          <a:off x="13369925" y="558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xmlns="" id="{1A53E8F8-C81C-4BEC-AC51-D8E30439EA03}"/>
            </a:ext>
          </a:extLst>
        </xdr:cNvPr>
        <xdr:cNvSpPr/>
      </xdr:nvSpPr>
      <xdr:spPr>
        <a:xfrm>
          <a:off x="13289280" y="5735341"/>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xmlns="" id="{9DBE5201-C0B1-4358-8B6C-8102B03647E5}"/>
            </a:ext>
          </a:extLst>
        </xdr:cNvPr>
        <xdr:cNvSpPr/>
      </xdr:nvSpPr>
      <xdr:spPr>
        <a:xfrm>
          <a:off x="12629515" y="573162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xmlns="" id="{A0C69125-9254-426F-8A38-0AD4A5E1FB1A}"/>
            </a:ext>
          </a:extLst>
        </xdr:cNvPr>
        <xdr:cNvSpPr/>
      </xdr:nvSpPr>
      <xdr:spPr>
        <a:xfrm>
          <a:off x="11943715" y="5737380"/>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xmlns="" id="{A0DACBF5-516B-4E13-AD5E-228AB3E64CD5}"/>
            </a:ext>
          </a:extLst>
        </xdr:cNvPr>
        <xdr:cNvSpPr/>
      </xdr:nvSpPr>
      <xdr:spPr>
        <a:xfrm>
          <a:off x="11257915" y="56986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a:extLst>
            <a:ext uri="{FF2B5EF4-FFF2-40B4-BE49-F238E27FC236}">
              <a16:creationId xmlns:a16="http://schemas.microsoft.com/office/drawing/2014/main" xmlns="" id="{2814D6F4-531E-48D9-ABAA-A1BE142F1140}"/>
            </a:ext>
          </a:extLst>
        </xdr:cNvPr>
        <xdr:cNvSpPr/>
      </xdr:nvSpPr>
      <xdr:spPr>
        <a:xfrm>
          <a:off x="10572115" y="565920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9D911026-FFDA-49A9-AF42-90FB29974589}"/>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CBD0F7E1-93EB-41E9-B100-72E9267C9103}"/>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348C4C34-BB82-413A-8B37-F27999C130E7}"/>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E65E29B7-0D2A-4FDC-B7D3-27C5DFD4955F}"/>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470F3E65-617C-405A-8389-192E493B8A9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71903</xdr:rowOff>
    </xdr:from>
    <xdr:to>
      <xdr:col>76</xdr:col>
      <xdr:colOff>73025</xdr:colOff>
      <xdr:row>32</xdr:row>
      <xdr:rowOff>2053</xdr:rowOff>
    </xdr:to>
    <xdr:sp macro="" textlink="">
      <xdr:nvSpPr>
        <xdr:cNvPr id="146" name="楕円 145">
          <a:extLst>
            <a:ext uri="{FF2B5EF4-FFF2-40B4-BE49-F238E27FC236}">
              <a16:creationId xmlns:a16="http://schemas.microsoft.com/office/drawing/2014/main" xmlns="" id="{09C5D3CD-288A-4885-A392-29F88E32ED13}"/>
            </a:ext>
          </a:extLst>
        </xdr:cNvPr>
        <xdr:cNvSpPr/>
      </xdr:nvSpPr>
      <xdr:spPr>
        <a:xfrm>
          <a:off x="13289280" y="613742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50330</xdr:rowOff>
    </xdr:from>
    <xdr:ext cx="560923" cy="259045"/>
    <xdr:sp macro="" textlink="">
      <xdr:nvSpPr>
        <xdr:cNvPr id="147" name="債務償還比率該当値テキスト">
          <a:extLst>
            <a:ext uri="{FF2B5EF4-FFF2-40B4-BE49-F238E27FC236}">
              <a16:creationId xmlns:a16="http://schemas.microsoft.com/office/drawing/2014/main" xmlns="" id="{DE09766A-239C-401F-8A5F-3AF6543575BC}"/>
            </a:ext>
          </a:extLst>
        </xdr:cNvPr>
        <xdr:cNvSpPr txBox="1"/>
      </xdr:nvSpPr>
      <xdr:spPr>
        <a:xfrm>
          <a:off x="13369925" y="61215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92294</xdr:rowOff>
    </xdr:from>
    <xdr:to>
      <xdr:col>72</xdr:col>
      <xdr:colOff>123825</xdr:colOff>
      <xdr:row>32</xdr:row>
      <xdr:rowOff>22444</xdr:rowOff>
    </xdr:to>
    <xdr:sp macro="" textlink="">
      <xdr:nvSpPr>
        <xdr:cNvPr id="148" name="楕円 147">
          <a:extLst>
            <a:ext uri="{FF2B5EF4-FFF2-40B4-BE49-F238E27FC236}">
              <a16:creationId xmlns:a16="http://schemas.microsoft.com/office/drawing/2014/main" xmlns="" id="{25562CAF-127D-4F6C-8C93-025E8B2F1988}"/>
            </a:ext>
          </a:extLst>
        </xdr:cNvPr>
        <xdr:cNvSpPr/>
      </xdr:nvSpPr>
      <xdr:spPr>
        <a:xfrm>
          <a:off x="12629515" y="6163529"/>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122703</xdr:rowOff>
    </xdr:from>
    <xdr:to>
      <xdr:col>76</xdr:col>
      <xdr:colOff>22225</xdr:colOff>
      <xdr:row>31</xdr:row>
      <xdr:rowOff>143094</xdr:rowOff>
    </xdr:to>
    <xdr:cxnSp macro="">
      <xdr:nvCxnSpPr>
        <xdr:cNvPr id="149" name="直線コネクタ 148">
          <a:extLst>
            <a:ext uri="{FF2B5EF4-FFF2-40B4-BE49-F238E27FC236}">
              <a16:creationId xmlns:a16="http://schemas.microsoft.com/office/drawing/2014/main" xmlns="" id="{3334307D-88CF-4A66-B337-27F70A152C3F}"/>
            </a:ext>
          </a:extLst>
        </xdr:cNvPr>
        <xdr:cNvCxnSpPr/>
      </xdr:nvCxnSpPr>
      <xdr:spPr>
        <a:xfrm flipV="1">
          <a:off x="12684125" y="6192033"/>
          <a:ext cx="631190" cy="1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114533</xdr:rowOff>
    </xdr:from>
    <xdr:to>
      <xdr:col>68</xdr:col>
      <xdr:colOff>123825</xdr:colOff>
      <xdr:row>31</xdr:row>
      <xdr:rowOff>44683</xdr:rowOff>
    </xdr:to>
    <xdr:sp macro="" textlink="">
      <xdr:nvSpPr>
        <xdr:cNvPr id="150" name="楕円 149">
          <a:extLst>
            <a:ext uri="{FF2B5EF4-FFF2-40B4-BE49-F238E27FC236}">
              <a16:creationId xmlns:a16="http://schemas.microsoft.com/office/drawing/2014/main" xmlns="" id="{4EB6588B-6914-435B-B5E1-7CF54E8EF76E}"/>
            </a:ext>
          </a:extLst>
        </xdr:cNvPr>
        <xdr:cNvSpPr/>
      </xdr:nvSpPr>
      <xdr:spPr>
        <a:xfrm>
          <a:off x="11943715" y="601050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165333</xdr:rowOff>
    </xdr:from>
    <xdr:to>
      <xdr:col>72</xdr:col>
      <xdr:colOff>73025</xdr:colOff>
      <xdr:row>31</xdr:row>
      <xdr:rowOff>143094</xdr:rowOff>
    </xdr:to>
    <xdr:cxnSp macro="">
      <xdr:nvCxnSpPr>
        <xdr:cNvPr id="151" name="直線コネクタ 150">
          <a:extLst>
            <a:ext uri="{FF2B5EF4-FFF2-40B4-BE49-F238E27FC236}">
              <a16:creationId xmlns:a16="http://schemas.microsoft.com/office/drawing/2014/main" xmlns="" id="{1375B8C7-CA91-4AB2-86C2-A418E789168F}"/>
            </a:ext>
          </a:extLst>
        </xdr:cNvPr>
        <xdr:cNvCxnSpPr/>
      </xdr:nvCxnSpPr>
      <xdr:spPr>
        <a:xfrm>
          <a:off x="11998325" y="6065118"/>
          <a:ext cx="685800" cy="14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16009</xdr:rowOff>
    </xdr:from>
    <xdr:to>
      <xdr:col>64</xdr:col>
      <xdr:colOff>123825</xdr:colOff>
      <xdr:row>31</xdr:row>
      <xdr:rowOff>117609</xdr:rowOff>
    </xdr:to>
    <xdr:sp macro="" textlink="">
      <xdr:nvSpPr>
        <xdr:cNvPr id="152" name="楕円 151">
          <a:extLst>
            <a:ext uri="{FF2B5EF4-FFF2-40B4-BE49-F238E27FC236}">
              <a16:creationId xmlns:a16="http://schemas.microsoft.com/office/drawing/2014/main" xmlns="" id="{9B659F73-6D9D-49C4-AB4D-6A6E9267A9F1}"/>
            </a:ext>
          </a:extLst>
        </xdr:cNvPr>
        <xdr:cNvSpPr/>
      </xdr:nvSpPr>
      <xdr:spPr>
        <a:xfrm>
          <a:off x="11257915" y="608724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165333</xdr:rowOff>
    </xdr:from>
    <xdr:to>
      <xdr:col>68</xdr:col>
      <xdr:colOff>73025</xdr:colOff>
      <xdr:row>31</xdr:row>
      <xdr:rowOff>66809</xdr:rowOff>
    </xdr:to>
    <xdr:cxnSp macro="">
      <xdr:nvCxnSpPr>
        <xdr:cNvPr id="153" name="直線コネクタ 152">
          <a:extLst>
            <a:ext uri="{FF2B5EF4-FFF2-40B4-BE49-F238E27FC236}">
              <a16:creationId xmlns:a16="http://schemas.microsoft.com/office/drawing/2014/main" xmlns="" id="{71159E2C-0041-4A58-99AD-C505B0F5A156}"/>
            </a:ext>
          </a:extLst>
        </xdr:cNvPr>
        <xdr:cNvCxnSpPr/>
      </xdr:nvCxnSpPr>
      <xdr:spPr>
        <a:xfrm flipV="1">
          <a:off x="11312525" y="6065118"/>
          <a:ext cx="685800" cy="6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38079</xdr:rowOff>
    </xdr:from>
    <xdr:to>
      <xdr:col>60</xdr:col>
      <xdr:colOff>123825</xdr:colOff>
      <xdr:row>31</xdr:row>
      <xdr:rowOff>139679</xdr:rowOff>
    </xdr:to>
    <xdr:sp macro="" textlink="">
      <xdr:nvSpPr>
        <xdr:cNvPr id="154" name="楕円 153">
          <a:extLst>
            <a:ext uri="{FF2B5EF4-FFF2-40B4-BE49-F238E27FC236}">
              <a16:creationId xmlns:a16="http://schemas.microsoft.com/office/drawing/2014/main" xmlns="" id="{F674C20A-FDE4-4B6C-8C00-8B48E1438EEE}"/>
            </a:ext>
          </a:extLst>
        </xdr:cNvPr>
        <xdr:cNvSpPr/>
      </xdr:nvSpPr>
      <xdr:spPr>
        <a:xfrm>
          <a:off x="10572115" y="610550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66809</xdr:rowOff>
    </xdr:from>
    <xdr:to>
      <xdr:col>64</xdr:col>
      <xdr:colOff>73025</xdr:colOff>
      <xdr:row>31</xdr:row>
      <xdr:rowOff>88879</xdr:rowOff>
    </xdr:to>
    <xdr:cxnSp macro="">
      <xdr:nvCxnSpPr>
        <xdr:cNvPr id="155" name="直線コネクタ 154">
          <a:extLst>
            <a:ext uri="{FF2B5EF4-FFF2-40B4-BE49-F238E27FC236}">
              <a16:creationId xmlns:a16="http://schemas.microsoft.com/office/drawing/2014/main" xmlns="" id="{F0B7087A-E0B1-410F-B0AA-B8B6BCAD56EC}"/>
            </a:ext>
          </a:extLst>
        </xdr:cNvPr>
        <xdr:cNvCxnSpPr/>
      </xdr:nvCxnSpPr>
      <xdr:spPr>
        <a:xfrm flipV="1">
          <a:off x="10626725" y="6132329"/>
          <a:ext cx="685800" cy="2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a:extLst>
            <a:ext uri="{FF2B5EF4-FFF2-40B4-BE49-F238E27FC236}">
              <a16:creationId xmlns:a16="http://schemas.microsoft.com/office/drawing/2014/main" xmlns="" id="{B63A63D5-4090-44BA-BD6D-4FAD25F08F79}"/>
            </a:ext>
          </a:extLst>
        </xdr:cNvPr>
        <xdr:cNvSpPr txBox="1"/>
      </xdr:nvSpPr>
      <xdr:spPr>
        <a:xfrm>
          <a:off x="12459412" y="550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xmlns="" id="{82EFAAB6-5E3F-46E0-8439-B2777A9897D4}"/>
            </a:ext>
          </a:extLst>
        </xdr:cNvPr>
        <xdr:cNvSpPr txBox="1"/>
      </xdr:nvSpPr>
      <xdr:spPr>
        <a:xfrm>
          <a:off x="11780597" y="55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xmlns="" id="{9D1E8791-02CE-46AB-B4DF-1828BBD96620}"/>
            </a:ext>
          </a:extLst>
        </xdr:cNvPr>
        <xdr:cNvSpPr txBox="1"/>
      </xdr:nvSpPr>
      <xdr:spPr>
        <a:xfrm>
          <a:off x="11094797" y="54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a:extLst>
            <a:ext uri="{FF2B5EF4-FFF2-40B4-BE49-F238E27FC236}">
              <a16:creationId xmlns:a16="http://schemas.microsoft.com/office/drawing/2014/main" xmlns="" id="{EA26EBEC-43D8-48F3-A1B4-853E16B62806}"/>
            </a:ext>
          </a:extLst>
        </xdr:cNvPr>
        <xdr:cNvSpPr txBox="1"/>
      </xdr:nvSpPr>
      <xdr:spPr>
        <a:xfrm>
          <a:off x="10408997" y="54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13571</xdr:rowOff>
    </xdr:from>
    <xdr:ext cx="560923" cy="259045"/>
    <xdr:sp macro="" textlink="">
      <xdr:nvSpPr>
        <xdr:cNvPr id="160" name="n_1mainValue債務償還比率">
          <a:extLst>
            <a:ext uri="{FF2B5EF4-FFF2-40B4-BE49-F238E27FC236}">
              <a16:creationId xmlns:a16="http://schemas.microsoft.com/office/drawing/2014/main" xmlns="" id="{8896AF3A-3F90-48C4-A428-7AF89BE1BE2F}"/>
            </a:ext>
          </a:extLst>
        </xdr:cNvPr>
        <xdr:cNvSpPr txBox="1"/>
      </xdr:nvSpPr>
      <xdr:spPr>
        <a:xfrm>
          <a:off x="12430968" y="62562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35810</xdr:rowOff>
    </xdr:from>
    <xdr:ext cx="469744" cy="259045"/>
    <xdr:sp macro="" textlink="">
      <xdr:nvSpPr>
        <xdr:cNvPr id="161" name="n_2mainValue債務償還比率">
          <a:extLst>
            <a:ext uri="{FF2B5EF4-FFF2-40B4-BE49-F238E27FC236}">
              <a16:creationId xmlns:a16="http://schemas.microsoft.com/office/drawing/2014/main" xmlns="" id="{C4E72F71-FA4B-4782-9F0D-38654B5DA561}"/>
            </a:ext>
          </a:extLst>
        </xdr:cNvPr>
        <xdr:cNvSpPr txBox="1"/>
      </xdr:nvSpPr>
      <xdr:spPr>
        <a:xfrm>
          <a:off x="11780597" y="610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108736</xdr:rowOff>
    </xdr:from>
    <xdr:ext cx="560923" cy="259045"/>
    <xdr:sp macro="" textlink="">
      <xdr:nvSpPr>
        <xdr:cNvPr id="162" name="n_3mainValue債務償還比率">
          <a:extLst>
            <a:ext uri="{FF2B5EF4-FFF2-40B4-BE49-F238E27FC236}">
              <a16:creationId xmlns:a16="http://schemas.microsoft.com/office/drawing/2014/main" xmlns="" id="{FE17041D-9C32-41B7-B1F4-F0E90759E8F1}"/>
            </a:ext>
          </a:extLst>
        </xdr:cNvPr>
        <xdr:cNvSpPr txBox="1"/>
      </xdr:nvSpPr>
      <xdr:spPr>
        <a:xfrm>
          <a:off x="11066353" y="61742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130806</xdr:rowOff>
    </xdr:from>
    <xdr:ext cx="560923" cy="259045"/>
    <xdr:sp macro="" textlink="">
      <xdr:nvSpPr>
        <xdr:cNvPr id="163" name="n_4mainValue債務償還比率">
          <a:extLst>
            <a:ext uri="{FF2B5EF4-FFF2-40B4-BE49-F238E27FC236}">
              <a16:creationId xmlns:a16="http://schemas.microsoft.com/office/drawing/2014/main" xmlns="" id="{38A36006-29C8-4449-B4FA-7F3237970EBE}"/>
            </a:ext>
          </a:extLst>
        </xdr:cNvPr>
        <xdr:cNvSpPr txBox="1"/>
      </xdr:nvSpPr>
      <xdr:spPr>
        <a:xfrm>
          <a:off x="10380553" y="62020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xmlns="" id="{4911073A-A348-4AC2-9E0D-F31CA6C4B93C}"/>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xmlns="" id="{1C747CC5-1E70-4951-8C79-0EF313368AF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xmlns="" id="{7A249208-6B6D-46DA-B4BD-F2755B48F904}"/>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xmlns="" id="{A2E65299-2C34-4C5E-BF08-7735E67D486C}"/>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xmlns="" id="{36254900-2F74-4629-9CC1-5E4841BB678A}"/>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xmlns="" id="{609763B5-D27C-483D-9F1D-32D37AC62B19}"/>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C5F994A-FB46-440B-9D90-B7A8CD6B963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C00DBB9-6612-487B-A91A-342CFE7E417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9BFD379-DCE5-422E-B1E0-C9E80E87F39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ED6F02C-6283-441E-9AE9-67E85117DBE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5211458-B231-4CF2-9576-530CCC36205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B17F61D-5224-4F8A-97AE-B03B236F7A8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2168242-45B3-4515-8C0E-B9EE3A8E452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7B610AD-8ABE-4F1A-922D-C696FE06BA3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489BB49-3FA4-43F8-A76F-C26B161936B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2217ADD-4681-46EA-88A9-42F4C2B0502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497C014-AD3D-4A62-B479-D1BCFDFB9F4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89C0BE8-D9C0-4040-A9B3-45A9CA6DC15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BF63E3C-E25F-4781-930B-4E59A1B9E66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098AAEC-1BEB-4551-9CF8-399418E2BB5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E48408E-223D-47AE-B4AC-5B929276C3B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15D1C82-A71A-4396-9915-0335C50FCF7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32833C2-4D0D-442D-A338-E634018015E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31757A4-334E-4D31-B734-431C39A31EE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032F3E7-C363-47F8-9B3E-138872E5681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D120BAB-7B37-4562-A778-B65EC9F7A25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608EAE2-DFC7-4D54-ACE2-1BFD96FC5E8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DF398BC-DED1-4864-8012-FCE6B64EACD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0F65301-E8B4-4266-BE71-5AD4D606ABE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EEF8139-54AB-464A-B893-6AC986C8C43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DE55492-7330-4621-A497-E9BC5AD68F5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DC7192B-7F92-43BA-85DF-922656150F1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DB8CCC0-7D2A-4CCB-A7F8-7FBAF59B808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7DFD111-E2D6-48FE-9204-C3134DC284F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4EA7D2C-CF5C-407B-8D0B-F6E4009F22C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75CBB6C-53A0-48EC-8528-AC4A0B8E043E}"/>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710A06A-82CF-49B7-BF8F-00AA7D11A46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B2AA3E7-98A3-4DAE-8832-82FC21C929B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D09F46C-506E-4AE6-B31A-25D9E8AF3C4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8A29443-5F7A-41E9-AA48-88F5EC51ACE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37DFAB5-D64D-4560-A34C-F78AE75D6F5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E0CB63C-3F20-4892-9D3E-40190E28574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082B952-C2F0-455B-BFCC-42DF181E172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7625AE2-A64A-494E-9FD5-3A3B8CCEF10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F620462-FACA-4D14-9404-11142BAE17A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42A2B9F-7475-4603-B5F2-BE36D4EDB00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28468B8-082C-4116-AE5A-E5C07DF3DC4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199DA4E-7D3A-46FF-B9B9-A527BDC4074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6C22FE4A-F16C-4EE5-8855-1E3C38B8CD32}"/>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6B655CB-FDDD-450D-A36B-11A3BEBDAEAE}"/>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62D22F0-24F6-4C34-8BE9-8609CE912981}"/>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D1A83ADD-D444-46D4-9FAD-F651BD16E6AC}"/>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F360B8FE-12BE-4527-AA74-88270C5221FB}"/>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9858872-BFC9-4525-B3BA-10F9B2E7119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18BB4403-6EBC-4417-9BFA-A278E87DA3D9}"/>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E5120D02-494B-414F-B22D-43EFE2A38826}"/>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9574877E-0BF7-45C3-BAEA-CB487B343F91}"/>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7FEFFBD-7EBF-44E0-B2EF-7FAD119E1E6B}"/>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B3CBA20-C940-4DF2-BF72-C735CC8BAA6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F5CE40A9-8D8B-414C-9AF3-FDEA723349EE}"/>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6593675-7D95-447E-B63C-426AE2EE6C2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xmlns="" id="{D1D9B7EB-179B-48EE-86D6-11E4E361F1F8}"/>
            </a:ext>
          </a:extLst>
        </xdr:cNvPr>
        <xdr:cNvCxnSpPr/>
      </xdr:nvCxnSpPr>
      <xdr:spPr>
        <a:xfrm flipV="1">
          <a:off x="4173855" y="5634990"/>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0D6DA23-6A45-4AC2-8B11-FA2FD5E7DB4D}"/>
            </a:ext>
          </a:extLst>
        </xdr:cNvPr>
        <xdr:cNvSpPr txBox="1"/>
      </xdr:nvSpPr>
      <xdr:spPr>
        <a:xfrm>
          <a:off x="4212590"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xmlns="" id="{BC4F2738-16EA-40A1-BD48-E2399F496731}"/>
            </a:ext>
          </a:extLst>
        </xdr:cNvPr>
        <xdr:cNvCxnSpPr/>
      </xdr:nvCxnSpPr>
      <xdr:spPr>
        <a:xfrm>
          <a:off x="4112260" y="7088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EF0ED9D4-71DC-408D-9B58-B0FA99337886}"/>
            </a:ext>
          </a:extLst>
        </xdr:cNvPr>
        <xdr:cNvSpPr txBox="1"/>
      </xdr:nvSpPr>
      <xdr:spPr>
        <a:xfrm>
          <a:off x="421259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xmlns="" id="{89800970-6D72-4D7B-A8CA-7A79DFDEEF13}"/>
            </a:ext>
          </a:extLst>
        </xdr:cNvPr>
        <xdr:cNvCxnSpPr/>
      </xdr:nvCxnSpPr>
      <xdr:spPr>
        <a:xfrm>
          <a:off x="411226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4F3F4A84-F918-4278-8420-E813B5656C35}"/>
            </a:ext>
          </a:extLst>
        </xdr:cNvPr>
        <xdr:cNvSpPr txBox="1"/>
      </xdr:nvSpPr>
      <xdr:spPr>
        <a:xfrm>
          <a:off x="421259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xmlns="" id="{36D54492-2287-4499-829E-53A8DFFD1989}"/>
            </a:ext>
          </a:extLst>
        </xdr:cNvPr>
        <xdr:cNvSpPr/>
      </xdr:nvSpPr>
      <xdr:spPr>
        <a:xfrm>
          <a:off x="4131310" y="646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xmlns="" id="{20DE8B87-9F92-47CA-BF65-F74D7F044417}"/>
            </a:ext>
          </a:extLst>
        </xdr:cNvPr>
        <xdr:cNvSpPr/>
      </xdr:nvSpPr>
      <xdr:spPr>
        <a:xfrm>
          <a:off x="3388360" y="640905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xmlns="" id="{FE912417-AC2E-4096-AD82-1E357617CDEA}"/>
            </a:ext>
          </a:extLst>
        </xdr:cNvPr>
        <xdr:cNvSpPr/>
      </xdr:nvSpPr>
      <xdr:spPr>
        <a:xfrm>
          <a:off x="2571750" y="63881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xmlns="" id="{D48FE4E9-9D1B-4A1E-8C48-AC6468366532}"/>
            </a:ext>
          </a:extLst>
        </xdr:cNvPr>
        <xdr:cNvSpPr/>
      </xdr:nvSpPr>
      <xdr:spPr>
        <a:xfrm>
          <a:off x="1774190" y="63538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xmlns="" id="{77AACA57-DE6B-4689-A648-2E7520350456}"/>
            </a:ext>
          </a:extLst>
        </xdr:cNvPr>
        <xdr:cNvSpPr/>
      </xdr:nvSpPr>
      <xdr:spPr>
        <a:xfrm>
          <a:off x="988060" y="62871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EE874BE-ECE8-4CF3-98FB-C56D82DA22D5}"/>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6EB2164-CAA0-407B-B5FA-3DEE3C875183}"/>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367D879-43C4-442A-A44B-BA196F56AB4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AE90445-D532-404D-B0AA-D9AA9A118C9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1DBB657-7E60-42F3-BF41-A787B45DF96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a:extLst>
            <a:ext uri="{FF2B5EF4-FFF2-40B4-BE49-F238E27FC236}">
              <a16:creationId xmlns:a16="http://schemas.microsoft.com/office/drawing/2014/main" xmlns="" id="{3F5283DC-5D78-4228-B983-4DE6CDD909A6}"/>
            </a:ext>
          </a:extLst>
        </xdr:cNvPr>
        <xdr:cNvSpPr/>
      </xdr:nvSpPr>
      <xdr:spPr>
        <a:xfrm>
          <a:off x="4131310" y="65443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ED99DB12-B909-4053-9D43-41576FD7AC7E}"/>
            </a:ext>
          </a:extLst>
        </xdr:cNvPr>
        <xdr:cNvSpPr txBox="1"/>
      </xdr:nvSpPr>
      <xdr:spPr>
        <a:xfrm>
          <a:off x="421259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5" name="楕円 74">
          <a:extLst>
            <a:ext uri="{FF2B5EF4-FFF2-40B4-BE49-F238E27FC236}">
              <a16:creationId xmlns:a16="http://schemas.microsoft.com/office/drawing/2014/main" xmlns="" id="{8028DA85-0965-4B4E-9F9B-6928F37C6A06}"/>
            </a:ext>
          </a:extLst>
        </xdr:cNvPr>
        <xdr:cNvSpPr/>
      </xdr:nvSpPr>
      <xdr:spPr>
        <a:xfrm>
          <a:off x="3388360" y="651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xmlns="" id="{013446C2-7168-4687-9FF0-84802581DC00}"/>
            </a:ext>
          </a:extLst>
        </xdr:cNvPr>
        <xdr:cNvCxnSpPr/>
      </xdr:nvCxnSpPr>
      <xdr:spPr>
        <a:xfrm>
          <a:off x="3431540" y="656082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a:extLst>
            <a:ext uri="{FF2B5EF4-FFF2-40B4-BE49-F238E27FC236}">
              <a16:creationId xmlns:a16="http://schemas.microsoft.com/office/drawing/2014/main" xmlns="" id="{AF311834-FC81-431F-910E-D355487EC350}"/>
            </a:ext>
          </a:extLst>
        </xdr:cNvPr>
        <xdr:cNvSpPr/>
      </xdr:nvSpPr>
      <xdr:spPr>
        <a:xfrm>
          <a:off x="2571750" y="6479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43815</xdr:rowOff>
    </xdr:to>
    <xdr:cxnSp macro="">
      <xdr:nvCxnSpPr>
        <xdr:cNvPr id="78" name="直線コネクタ 77">
          <a:extLst>
            <a:ext uri="{FF2B5EF4-FFF2-40B4-BE49-F238E27FC236}">
              <a16:creationId xmlns:a16="http://schemas.microsoft.com/office/drawing/2014/main" xmlns="" id="{83AC3A91-2409-4D2B-8FCF-B0B26E32A439}"/>
            </a:ext>
          </a:extLst>
        </xdr:cNvPr>
        <xdr:cNvCxnSpPr/>
      </xdr:nvCxnSpPr>
      <xdr:spPr>
        <a:xfrm>
          <a:off x="2626360" y="653034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9" name="楕円 78">
          <a:extLst>
            <a:ext uri="{FF2B5EF4-FFF2-40B4-BE49-F238E27FC236}">
              <a16:creationId xmlns:a16="http://schemas.microsoft.com/office/drawing/2014/main" xmlns="" id="{A70DBEF9-41BD-4934-807F-ABCFB6F32799}"/>
            </a:ext>
          </a:extLst>
        </xdr:cNvPr>
        <xdr:cNvSpPr/>
      </xdr:nvSpPr>
      <xdr:spPr>
        <a:xfrm>
          <a:off x="1774190" y="64357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146685</xdr:rowOff>
    </xdr:from>
    <xdr:to>
      <xdr:col>15</xdr:col>
      <xdr:colOff>50800</xdr:colOff>
      <xdr:row>38</xdr:row>
      <xdr:rowOff>11430</xdr:rowOff>
    </xdr:to>
    <xdr:cxnSp macro="">
      <xdr:nvCxnSpPr>
        <xdr:cNvPr id="80" name="直線コネクタ 79">
          <a:extLst>
            <a:ext uri="{FF2B5EF4-FFF2-40B4-BE49-F238E27FC236}">
              <a16:creationId xmlns:a16="http://schemas.microsoft.com/office/drawing/2014/main" xmlns="" id="{68A0ECDE-EC32-4126-B99D-D2C66DD7C57C}"/>
            </a:ext>
          </a:extLst>
        </xdr:cNvPr>
        <xdr:cNvCxnSpPr/>
      </xdr:nvCxnSpPr>
      <xdr:spPr>
        <a:xfrm>
          <a:off x="1828800" y="648843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a:extLst>
            <a:ext uri="{FF2B5EF4-FFF2-40B4-BE49-F238E27FC236}">
              <a16:creationId xmlns:a16="http://schemas.microsoft.com/office/drawing/2014/main" xmlns="" id="{94CDA814-B607-4950-95B0-13CDA315035B}"/>
            </a:ext>
          </a:extLst>
        </xdr:cNvPr>
        <xdr:cNvSpPr/>
      </xdr:nvSpPr>
      <xdr:spPr>
        <a:xfrm>
          <a:off x="988060" y="6420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146685</xdr:rowOff>
    </xdr:to>
    <xdr:cxnSp macro="">
      <xdr:nvCxnSpPr>
        <xdr:cNvPr id="82" name="直線コネクタ 81">
          <a:extLst>
            <a:ext uri="{FF2B5EF4-FFF2-40B4-BE49-F238E27FC236}">
              <a16:creationId xmlns:a16="http://schemas.microsoft.com/office/drawing/2014/main" xmlns="" id="{AB84DE2A-A7A2-49BC-9802-964846E58054}"/>
            </a:ext>
          </a:extLst>
        </xdr:cNvPr>
        <xdr:cNvCxnSpPr/>
      </xdr:nvCxnSpPr>
      <xdr:spPr>
        <a:xfrm>
          <a:off x="1031240" y="647509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a:extLst>
            <a:ext uri="{FF2B5EF4-FFF2-40B4-BE49-F238E27FC236}">
              <a16:creationId xmlns:a16="http://schemas.microsoft.com/office/drawing/2014/main" xmlns="" id="{BA1C113A-A340-444D-A4C2-56E892C29122}"/>
            </a:ext>
          </a:extLst>
        </xdr:cNvPr>
        <xdr:cNvSpPr txBox="1"/>
      </xdr:nvSpPr>
      <xdr:spPr>
        <a:xfrm>
          <a:off x="32391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a:extLst>
            <a:ext uri="{FF2B5EF4-FFF2-40B4-BE49-F238E27FC236}">
              <a16:creationId xmlns:a16="http://schemas.microsoft.com/office/drawing/2014/main" xmlns="" id="{446BACDA-6648-47FE-90E1-E6C9322131D1}"/>
            </a:ext>
          </a:extLst>
        </xdr:cNvPr>
        <xdr:cNvSpPr txBox="1"/>
      </xdr:nvSpPr>
      <xdr:spPr>
        <a:xfrm>
          <a:off x="2439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a:extLst>
            <a:ext uri="{FF2B5EF4-FFF2-40B4-BE49-F238E27FC236}">
              <a16:creationId xmlns:a16="http://schemas.microsoft.com/office/drawing/2014/main" xmlns="" id="{A55C21EE-F2D2-4B3F-86BD-EA49582BFF15}"/>
            </a:ext>
          </a:extLst>
        </xdr:cNvPr>
        <xdr:cNvSpPr txBox="1"/>
      </xdr:nvSpPr>
      <xdr:spPr>
        <a:xfrm>
          <a:off x="164148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a:extLst>
            <a:ext uri="{FF2B5EF4-FFF2-40B4-BE49-F238E27FC236}">
              <a16:creationId xmlns:a16="http://schemas.microsoft.com/office/drawing/2014/main" xmlns="" id="{5A9244E2-40FF-40E7-97CD-DB6ED80DCAF8}"/>
            </a:ext>
          </a:extLst>
        </xdr:cNvPr>
        <xdr:cNvSpPr txBox="1"/>
      </xdr:nvSpPr>
      <xdr:spPr>
        <a:xfrm>
          <a:off x="85535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85742</xdr:rowOff>
    </xdr:from>
    <xdr:ext cx="405111" cy="259045"/>
    <xdr:sp macro="" textlink="">
      <xdr:nvSpPr>
        <xdr:cNvPr id="87" name="n_1mainValue【道路】&#10;有形固定資産減価償却率">
          <a:extLst>
            <a:ext uri="{FF2B5EF4-FFF2-40B4-BE49-F238E27FC236}">
              <a16:creationId xmlns:a16="http://schemas.microsoft.com/office/drawing/2014/main" xmlns="" id="{7CBF5DC7-9123-441F-A132-34893198925B}"/>
            </a:ext>
          </a:extLst>
        </xdr:cNvPr>
        <xdr:cNvSpPr txBox="1"/>
      </xdr:nvSpPr>
      <xdr:spPr>
        <a:xfrm>
          <a:off x="32391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xmlns="" id="{84C71734-06E3-4B8A-95B1-A0EE24883393}"/>
            </a:ext>
          </a:extLst>
        </xdr:cNvPr>
        <xdr:cNvSpPr txBox="1"/>
      </xdr:nvSpPr>
      <xdr:spPr>
        <a:xfrm>
          <a:off x="2439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17162</xdr:rowOff>
    </xdr:from>
    <xdr:ext cx="405111" cy="259045"/>
    <xdr:sp macro="" textlink="">
      <xdr:nvSpPr>
        <xdr:cNvPr id="89" name="n_3mainValue【道路】&#10;有形固定資産減価償却率">
          <a:extLst>
            <a:ext uri="{FF2B5EF4-FFF2-40B4-BE49-F238E27FC236}">
              <a16:creationId xmlns:a16="http://schemas.microsoft.com/office/drawing/2014/main" xmlns="" id="{F9904ABE-F59A-49D9-9264-65F4E73242AD}"/>
            </a:ext>
          </a:extLst>
        </xdr:cNvPr>
        <xdr:cNvSpPr txBox="1"/>
      </xdr:nvSpPr>
      <xdr:spPr>
        <a:xfrm>
          <a:off x="164148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90" name="n_4mainValue【道路】&#10;有形固定資産減価償却率">
          <a:extLst>
            <a:ext uri="{FF2B5EF4-FFF2-40B4-BE49-F238E27FC236}">
              <a16:creationId xmlns:a16="http://schemas.microsoft.com/office/drawing/2014/main" xmlns="" id="{8DF72F4C-D2D5-4E39-A772-23B331C52903}"/>
            </a:ext>
          </a:extLst>
        </xdr:cNvPr>
        <xdr:cNvSpPr txBox="1"/>
      </xdr:nvSpPr>
      <xdr:spPr>
        <a:xfrm>
          <a:off x="85535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9395886F-3BD3-4E4B-8439-63B31EEFF76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5D001E79-5A5B-4519-A12B-15E4B6CF150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CCDBDFAD-AA51-41D6-B5A5-00E24F883C1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45F6544C-E8CE-4C20-B15D-105986E03BD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638DC653-238E-40F0-B005-6AD0F2813D4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ECD81B7C-CB6D-4665-881A-56A87927FFF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804D9F1B-9E84-4D08-8AAE-BEFBBBA25E2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D37A2AEE-F5DF-4D2E-9800-DE11106E04C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6AE5AE-315F-4B24-8116-53FB83410FB6}"/>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B015FE46-93F0-4922-87EE-B78376E9203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6BAC4043-9E03-46FB-94D2-46C99FBBD8F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06BBA18F-5353-42E4-95B6-44CA52ED932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7267DA6F-3B96-40C4-B136-8BD789EB11D0}"/>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E04B9374-48F8-47C2-A2AE-446A513DEF6B}"/>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4C3EE20-0909-4705-BF53-899CF9E74D08}"/>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70B01297-0CFE-4CD5-B9D0-0B96C011E17E}"/>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DF164137-B330-404E-BD7E-269856067E4F}"/>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25011B3D-4A6D-4FFA-8E8B-D5705B53629F}"/>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91C73D54-7B37-4208-A66B-0C015A85DC2E}"/>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BD37402A-E3D6-40D8-A896-CE9EC19C6498}"/>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18128550-DB85-4487-A933-09C45CA65B2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730B2F39-0378-42F3-8D27-39E9276899F3}"/>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FFE87A7D-F096-48BA-94DC-E518D17C259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xmlns="" id="{000C76A1-E5AD-4F2B-B074-0B70754A1C1E}"/>
            </a:ext>
          </a:extLst>
        </xdr:cNvPr>
        <xdr:cNvCxnSpPr/>
      </xdr:nvCxnSpPr>
      <xdr:spPr>
        <a:xfrm flipV="1">
          <a:off x="9429115" y="5722010"/>
          <a:ext cx="0" cy="136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xmlns="" id="{0B17D6E1-00F6-4AC5-879B-BA771F9CAA3A}"/>
            </a:ext>
          </a:extLst>
        </xdr:cNvPr>
        <xdr:cNvSpPr txBox="1"/>
      </xdr:nvSpPr>
      <xdr:spPr>
        <a:xfrm>
          <a:off x="9467850" y="70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xmlns="" id="{3C79E10C-CD5B-444D-B3D2-FA9B1E7BFCCF}"/>
            </a:ext>
          </a:extLst>
        </xdr:cNvPr>
        <xdr:cNvCxnSpPr/>
      </xdr:nvCxnSpPr>
      <xdr:spPr>
        <a:xfrm>
          <a:off x="9356090" y="7087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xmlns="" id="{E91E9E59-3431-467F-A2BA-CE1C103ACD07}"/>
            </a:ext>
          </a:extLst>
        </xdr:cNvPr>
        <xdr:cNvSpPr txBox="1"/>
      </xdr:nvSpPr>
      <xdr:spPr>
        <a:xfrm>
          <a:off x="9467850" y="55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xmlns="" id="{63A4CA13-979E-452F-B1D6-2568D0979797}"/>
            </a:ext>
          </a:extLst>
        </xdr:cNvPr>
        <xdr:cNvCxnSpPr/>
      </xdr:nvCxnSpPr>
      <xdr:spPr>
        <a:xfrm>
          <a:off x="9356090" y="57220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xmlns="" id="{6785EFDA-F802-4BF2-8DBE-7C0AEF674D69}"/>
            </a:ext>
          </a:extLst>
        </xdr:cNvPr>
        <xdr:cNvSpPr txBox="1"/>
      </xdr:nvSpPr>
      <xdr:spPr>
        <a:xfrm>
          <a:off x="9467850" y="64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xmlns="" id="{26EBF1D5-66A6-4216-808F-86AB4472D142}"/>
            </a:ext>
          </a:extLst>
        </xdr:cNvPr>
        <xdr:cNvSpPr/>
      </xdr:nvSpPr>
      <xdr:spPr>
        <a:xfrm>
          <a:off x="9394190" y="657075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xmlns="" id="{59B490D3-86D0-4CDC-B496-4DAE1DCAC173}"/>
            </a:ext>
          </a:extLst>
        </xdr:cNvPr>
        <xdr:cNvSpPr/>
      </xdr:nvSpPr>
      <xdr:spPr>
        <a:xfrm>
          <a:off x="8632190" y="657136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xmlns="" id="{F2D9AD77-8C97-4AA9-BADB-32E09515E627}"/>
            </a:ext>
          </a:extLst>
        </xdr:cNvPr>
        <xdr:cNvSpPr/>
      </xdr:nvSpPr>
      <xdr:spPr>
        <a:xfrm>
          <a:off x="7846060" y="6573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xmlns="" id="{DB31E21E-A4CB-404C-83AA-1DB946EDCC38}"/>
            </a:ext>
          </a:extLst>
        </xdr:cNvPr>
        <xdr:cNvSpPr/>
      </xdr:nvSpPr>
      <xdr:spPr>
        <a:xfrm>
          <a:off x="7029450" y="65611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a:extLst>
            <a:ext uri="{FF2B5EF4-FFF2-40B4-BE49-F238E27FC236}">
              <a16:creationId xmlns:a16="http://schemas.microsoft.com/office/drawing/2014/main" xmlns="" id="{F244FED8-9389-4911-9CD4-433332C1C9B9}"/>
            </a:ext>
          </a:extLst>
        </xdr:cNvPr>
        <xdr:cNvSpPr/>
      </xdr:nvSpPr>
      <xdr:spPr>
        <a:xfrm>
          <a:off x="6231890" y="655547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2B39467F-B3FF-4A24-B3AE-6CCA94CFFA5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90F4AEC-A4CA-449E-9500-40D99928AF4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8D172DC-DDB0-4A8F-9E50-B86833F1ED2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8239345-8B47-4631-A1A5-6F0EDE19DD2C}"/>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BD2AB2A-676F-4586-B484-0E86BE326D10}"/>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52984</xdr:rowOff>
    </xdr:from>
    <xdr:to>
      <xdr:col>55</xdr:col>
      <xdr:colOff>50800</xdr:colOff>
      <xdr:row>40</xdr:row>
      <xdr:rowOff>154584</xdr:rowOff>
    </xdr:to>
    <xdr:sp macro="" textlink="">
      <xdr:nvSpPr>
        <xdr:cNvPr id="130" name="楕円 129">
          <a:extLst>
            <a:ext uri="{FF2B5EF4-FFF2-40B4-BE49-F238E27FC236}">
              <a16:creationId xmlns:a16="http://schemas.microsoft.com/office/drawing/2014/main" xmlns="" id="{D379E3CD-4427-4BC8-872C-B4E5FB2E9021}"/>
            </a:ext>
          </a:extLst>
        </xdr:cNvPr>
        <xdr:cNvSpPr/>
      </xdr:nvSpPr>
      <xdr:spPr>
        <a:xfrm>
          <a:off x="9394190" y="691479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139361</xdr:rowOff>
    </xdr:from>
    <xdr:ext cx="469744" cy="259045"/>
    <xdr:sp macro="" textlink="">
      <xdr:nvSpPr>
        <xdr:cNvPr id="131" name="【道路】&#10;一人当たり延長該当値テキスト">
          <a:extLst>
            <a:ext uri="{FF2B5EF4-FFF2-40B4-BE49-F238E27FC236}">
              <a16:creationId xmlns:a16="http://schemas.microsoft.com/office/drawing/2014/main" xmlns="" id="{E7C999B1-9C78-4ADF-AE08-5A5CF97F8B24}"/>
            </a:ext>
          </a:extLst>
        </xdr:cNvPr>
        <xdr:cNvSpPr txBox="1"/>
      </xdr:nvSpPr>
      <xdr:spPr>
        <a:xfrm>
          <a:off x="9467850" y="68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57328</xdr:rowOff>
    </xdr:from>
    <xdr:to>
      <xdr:col>50</xdr:col>
      <xdr:colOff>165100</xdr:colOff>
      <xdr:row>40</xdr:row>
      <xdr:rowOff>158928</xdr:rowOff>
    </xdr:to>
    <xdr:sp macro="" textlink="">
      <xdr:nvSpPr>
        <xdr:cNvPr id="132" name="楕円 131">
          <a:extLst>
            <a:ext uri="{FF2B5EF4-FFF2-40B4-BE49-F238E27FC236}">
              <a16:creationId xmlns:a16="http://schemas.microsoft.com/office/drawing/2014/main" xmlns="" id="{92CAC3C0-1623-4C46-A5E7-7F88CC70C872}"/>
            </a:ext>
          </a:extLst>
        </xdr:cNvPr>
        <xdr:cNvSpPr/>
      </xdr:nvSpPr>
      <xdr:spPr>
        <a:xfrm>
          <a:off x="8632190" y="691151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103784</xdr:rowOff>
    </xdr:from>
    <xdr:to>
      <xdr:col>55</xdr:col>
      <xdr:colOff>0</xdr:colOff>
      <xdr:row>40</xdr:row>
      <xdr:rowOff>108128</xdr:rowOff>
    </xdr:to>
    <xdr:cxnSp macro="">
      <xdr:nvCxnSpPr>
        <xdr:cNvPr id="133" name="直線コネクタ 132">
          <a:extLst>
            <a:ext uri="{FF2B5EF4-FFF2-40B4-BE49-F238E27FC236}">
              <a16:creationId xmlns:a16="http://schemas.microsoft.com/office/drawing/2014/main" xmlns="" id="{7B243D8C-999E-468C-9758-EE0E03CD86FB}"/>
            </a:ext>
          </a:extLst>
        </xdr:cNvPr>
        <xdr:cNvCxnSpPr/>
      </xdr:nvCxnSpPr>
      <xdr:spPr>
        <a:xfrm flipV="1">
          <a:off x="8686800" y="6959879"/>
          <a:ext cx="74295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70930</xdr:rowOff>
    </xdr:from>
    <xdr:to>
      <xdr:col>46</xdr:col>
      <xdr:colOff>38100</xdr:colOff>
      <xdr:row>41</xdr:row>
      <xdr:rowOff>1080</xdr:rowOff>
    </xdr:to>
    <xdr:sp macro="" textlink="">
      <xdr:nvSpPr>
        <xdr:cNvPr id="134" name="楕円 133">
          <a:extLst>
            <a:ext uri="{FF2B5EF4-FFF2-40B4-BE49-F238E27FC236}">
              <a16:creationId xmlns:a16="http://schemas.microsoft.com/office/drawing/2014/main" xmlns="" id="{24764B94-F233-4103-B802-736953EC69F4}"/>
            </a:ext>
          </a:extLst>
        </xdr:cNvPr>
        <xdr:cNvSpPr/>
      </xdr:nvSpPr>
      <xdr:spPr>
        <a:xfrm>
          <a:off x="7846060" y="69270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108128</xdr:rowOff>
    </xdr:from>
    <xdr:to>
      <xdr:col>50</xdr:col>
      <xdr:colOff>114300</xdr:colOff>
      <xdr:row>40</xdr:row>
      <xdr:rowOff>121730</xdr:rowOff>
    </xdr:to>
    <xdr:cxnSp macro="">
      <xdr:nvCxnSpPr>
        <xdr:cNvPr id="135" name="直線コネクタ 134">
          <a:extLst>
            <a:ext uri="{FF2B5EF4-FFF2-40B4-BE49-F238E27FC236}">
              <a16:creationId xmlns:a16="http://schemas.microsoft.com/office/drawing/2014/main" xmlns="" id="{CE8B67FE-63C1-475A-9053-19F2B0C45748}"/>
            </a:ext>
          </a:extLst>
        </xdr:cNvPr>
        <xdr:cNvCxnSpPr/>
      </xdr:nvCxnSpPr>
      <xdr:spPr>
        <a:xfrm flipV="1">
          <a:off x="7889240" y="6964223"/>
          <a:ext cx="79756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74206</xdr:rowOff>
    </xdr:from>
    <xdr:to>
      <xdr:col>41</xdr:col>
      <xdr:colOff>101600</xdr:colOff>
      <xdr:row>41</xdr:row>
      <xdr:rowOff>4356</xdr:rowOff>
    </xdr:to>
    <xdr:sp macro="" textlink="">
      <xdr:nvSpPr>
        <xdr:cNvPr id="136" name="楕円 135">
          <a:extLst>
            <a:ext uri="{FF2B5EF4-FFF2-40B4-BE49-F238E27FC236}">
              <a16:creationId xmlns:a16="http://schemas.microsoft.com/office/drawing/2014/main" xmlns="" id="{1B9B1E6B-7859-498D-B6A2-B5630D0FD5CC}"/>
            </a:ext>
          </a:extLst>
        </xdr:cNvPr>
        <xdr:cNvSpPr/>
      </xdr:nvSpPr>
      <xdr:spPr>
        <a:xfrm>
          <a:off x="7029450" y="69322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121730</xdr:rowOff>
    </xdr:from>
    <xdr:to>
      <xdr:col>45</xdr:col>
      <xdr:colOff>177800</xdr:colOff>
      <xdr:row>40</xdr:row>
      <xdr:rowOff>125006</xdr:rowOff>
    </xdr:to>
    <xdr:cxnSp macro="">
      <xdr:nvCxnSpPr>
        <xdr:cNvPr id="137" name="直線コネクタ 136">
          <a:extLst>
            <a:ext uri="{FF2B5EF4-FFF2-40B4-BE49-F238E27FC236}">
              <a16:creationId xmlns:a16="http://schemas.microsoft.com/office/drawing/2014/main" xmlns="" id="{2E2B70E3-6426-4DDD-8432-00075CEA43EB}"/>
            </a:ext>
          </a:extLst>
        </xdr:cNvPr>
        <xdr:cNvCxnSpPr/>
      </xdr:nvCxnSpPr>
      <xdr:spPr>
        <a:xfrm flipV="1">
          <a:off x="7084060" y="6981635"/>
          <a:ext cx="80518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108610</xdr:rowOff>
    </xdr:from>
    <xdr:to>
      <xdr:col>36</xdr:col>
      <xdr:colOff>165100</xdr:colOff>
      <xdr:row>41</xdr:row>
      <xdr:rowOff>38760</xdr:rowOff>
    </xdr:to>
    <xdr:sp macro="" textlink="">
      <xdr:nvSpPr>
        <xdr:cNvPr id="138" name="楕円 137">
          <a:extLst>
            <a:ext uri="{FF2B5EF4-FFF2-40B4-BE49-F238E27FC236}">
              <a16:creationId xmlns:a16="http://schemas.microsoft.com/office/drawing/2014/main" xmlns="" id="{34F4965C-1D74-4E41-A228-8C7F00540427}"/>
            </a:ext>
          </a:extLst>
        </xdr:cNvPr>
        <xdr:cNvSpPr/>
      </xdr:nvSpPr>
      <xdr:spPr>
        <a:xfrm>
          <a:off x="6231890" y="6964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125006</xdr:rowOff>
    </xdr:from>
    <xdr:to>
      <xdr:col>41</xdr:col>
      <xdr:colOff>50800</xdr:colOff>
      <xdr:row>40</xdr:row>
      <xdr:rowOff>159410</xdr:rowOff>
    </xdr:to>
    <xdr:cxnSp macro="">
      <xdr:nvCxnSpPr>
        <xdr:cNvPr id="139" name="直線コネクタ 138">
          <a:extLst>
            <a:ext uri="{FF2B5EF4-FFF2-40B4-BE49-F238E27FC236}">
              <a16:creationId xmlns:a16="http://schemas.microsoft.com/office/drawing/2014/main" xmlns="" id="{C4F7184B-4502-4A2A-B437-6D181E651DD2}"/>
            </a:ext>
          </a:extLst>
        </xdr:cNvPr>
        <xdr:cNvCxnSpPr/>
      </xdr:nvCxnSpPr>
      <xdr:spPr>
        <a:xfrm flipV="1">
          <a:off x="6286500" y="6984911"/>
          <a:ext cx="79756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xmlns="" id="{06F2E5B7-32BA-43AE-AE36-86D51FCD86EC}"/>
            </a:ext>
          </a:extLst>
        </xdr:cNvPr>
        <xdr:cNvSpPr txBox="1"/>
      </xdr:nvSpPr>
      <xdr:spPr>
        <a:xfrm>
          <a:off x="8422151" y="63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xmlns="" id="{A5299F5F-2620-4BD7-B023-20DF13652A1B}"/>
            </a:ext>
          </a:extLst>
        </xdr:cNvPr>
        <xdr:cNvSpPr txBox="1"/>
      </xdr:nvSpPr>
      <xdr:spPr>
        <a:xfrm>
          <a:off x="764110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xmlns="" id="{E26665F0-D990-4EA3-B667-281EBC7B96B3}"/>
            </a:ext>
          </a:extLst>
        </xdr:cNvPr>
        <xdr:cNvSpPr txBox="1"/>
      </xdr:nvSpPr>
      <xdr:spPr>
        <a:xfrm>
          <a:off x="6854971" y="63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a:extLst>
            <a:ext uri="{FF2B5EF4-FFF2-40B4-BE49-F238E27FC236}">
              <a16:creationId xmlns:a16="http://schemas.microsoft.com/office/drawing/2014/main" xmlns="" id="{98A3A7AC-4369-48D5-8174-0EA3F8C5A4BB}"/>
            </a:ext>
          </a:extLst>
        </xdr:cNvPr>
        <xdr:cNvSpPr txBox="1"/>
      </xdr:nvSpPr>
      <xdr:spPr>
        <a:xfrm>
          <a:off x="6038361" y="63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150055</xdr:rowOff>
    </xdr:from>
    <xdr:ext cx="469744" cy="259045"/>
    <xdr:sp macro="" textlink="">
      <xdr:nvSpPr>
        <xdr:cNvPr id="144" name="n_1mainValue【道路】&#10;一人当たり延長">
          <a:extLst>
            <a:ext uri="{FF2B5EF4-FFF2-40B4-BE49-F238E27FC236}">
              <a16:creationId xmlns:a16="http://schemas.microsoft.com/office/drawing/2014/main" xmlns="" id="{DABFAC90-B55C-4BA7-9B46-A45B8EECAEB4}"/>
            </a:ext>
          </a:extLst>
        </xdr:cNvPr>
        <xdr:cNvSpPr txBox="1"/>
      </xdr:nvSpPr>
      <xdr:spPr>
        <a:xfrm>
          <a:off x="8454467" y="70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163657</xdr:rowOff>
    </xdr:from>
    <xdr:ext cx="469744" cy="259045"/>
    <xdr:sp macro="" textlink="">
      <xdr:nvSpPr>
        <xdr:cNvPr id="145" name="n_2mainValue【道路】&#10;一人当たり延長">
          <a:extLst>
            <a:ext uri="{FF2B5EF4-FFF2-40B4-BE49-F238E27FC236}">
              <a16:creationId xmlns:a16="http://schemas.microsoft.com/office/drawing/2014/main" xmlns="" id="{3655655A-2F4E-4D0D-BD0B-9FCCB244DADA}"/>
            </a:ext>
          </a:extLst>
        </xdr:cNvPr>
        <xdr:cNvSpPr txBox="1"/>
      </xdr:nvSpPr>
      <xdr:spPr>
        <a:xfrm>
          <a:off x="7673417" y="702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166933</xdr:rowOff>
    </xdr:from>
    <xdr:ext cx="469744" cy="259045"/>
    <xdr:sp macro="" textlink="">
      <xdr:nvSpPr>
        <xdr:cNvPr id="146" name="n_3mainValue【道路】&#10;一人当たり延長">
          <a:extLst>
            <a:ext uri="{FF2B5EF4-FFF2-40B4-BE49-F238E27FC236}">
              <a16:creationId xmlns:a16="http://schemas.microsoft.com/office/drawing/2014/main" xmlns="" id="{7DCD3CF3-EC39-4643-A88C-E44E2101F75E}"/>
            </a:ext>
          </a:extLst>
        </xdr:cNvPr>
        <xdr:cNvSpPr txBox="1"/>
      </xdr:nvSpPr>
      <xdr:spPr>
        <a:xfrm>
          <a:off x="6866332" y="70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29887</xdr:rowOff>
    </xdr:from>
    <xdr:ext cx="469744" cy="259045"/>
    <xdr:sp macro="" textlink="">
      <xdr:nvSpPr>
        <xdr:cNvPr id="147" name="n_4mainValue【道路】&#10;一人当たり延長">
          <a:extLst>
            <a:ext uri="{FF2B5EF4-FFF2-40B4-BE49-F238E27FC236}">
              <a16:creationId xmlns:a16="http://schemas.microsoft.com/office/drawing/2014/main" xmlns="" id="{DCE140F0-8A2F-438B-AF42-B06435299B6B}"/>
            </a:ext>
          </a:extLst>
        </xdr:cNvPr>
        <xdr:cNvSpPr txBox="1"/>
      </xdr:nvSpPr>
      <xdr:spPr>
        <a:xfrm>
          <a:off x="6068772" y="705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7E41D9B7-C825-49A9-83CB-943099862EB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EBAE0993-637A-4523-9A27-C19D669637F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81958880-25CD-4B7A-9727-908BD6D59ED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AC29ACFF-DB03-4697-A772-1093FA73827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E872849-0FF7-4EE2-94F5-0EAF236CD5D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356749D4-9B75-4E9F-A29D-3C4C5795F14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1A62E850-BC62-4492-9F85-B2D4EC8DBA9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4F562B01-3354-45BC-9BBE-63188DE07C2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64A259EE-3C62-435C-B182-173EF19958D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B6657C97-60E9-4CD1-8EDB-784B2D3EA85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BE4D8486-FD83-4B53-93B9-532D972FEFF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xmlns="" id="{8F2EAD74-9E35-4A80-852A-ADBA1165996A}"/>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xmlns="" id="{2E8D5156-6591-44AB-94AD-E1EFE30BDA7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xmlns="" id="{539C5B63-611C-4C95-BA87-DE6D6C25CF61}"/>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xmlns="" id="{57CC5E5A-05FF-4CBF-BB67-310193F6D3B5}"/>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89131BE7-A41F-4C07-B003-D48BACB4FA4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5640FAA5-57C2-4992-B93A-12286AD9F9A4}"/>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xmlns="" id="{9D9E8E20-7748-4D18-97C9-40375A6D5F68}"/>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xmlns="" id="{5D44C483-357A-4854-A7B4-EC93473BAAE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xmlns="" id="{22AC39C8-E8B5-4974-BDD4-3C4ECB2E37D7}"/>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xmlns="" id="{B73FA6E0-FE9F-4A9E-9ECA-03B4FF99DB32}"/>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231999FE-E08F-4DF2-8A13-7FC2901D324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xmlns="" id="{E4883A79-4C6A-480B-AB60-6F14CED9367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4073B122-DB6C-4A97-A0F9-65EBCA8F50F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xmlns="" id="{01783439-664E-4F27-AF3F-503A7FE86976}"/>
            </a:ext>
          </a:extLst>
        </xdr:cNvPr>
        <xdr:cNvCxnSpPr/>
      </xdr:nvCxnSpPr>
      <xdr:spPr>
        <a:xfrm flipV="1">
          <a:off x="4173855" y="94564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9E4CE41F-1B9C-4199-A57B-32308462528E}"/>
            </a:ext>
          </a:extLst>
        </xdr:cNvPr>
        <xdr:cNvSpPr txBox="1"/>
      </xdr:nvSpPr>
      <xdr:spPr>
        <a:xfrm>
          <a:off x="421259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xmlns="" id="{A3993AFE-3C88-4527-9D55-1CBBF5ABF515}"/>
            </a:ext>
          </a:extLst>
        </xdr:cNvPr>
        <xdr:cNvCxnSpPr/>
      </xdr:nvCxnSpPr>
      <xdr:spPr>
        <a:xfrm>
          <a:off x="4112260" y="1091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9766A3F9-0AB6-4E02-B59E-1DED8D382A26}"/>
            </a:ext>
          </a:extLst>
        </xdr:cNvPr>
        <xdr:cNvSpPr txBox="1"/>
      </xdr:nvSpPr>
      <xdr:spPr>
        <a:xfrm>
          <a:off x="421259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xmlns="" id="{5B3D77E3-C24E-42A5-94FA-1B167DEFDDE3}"/>
            </a:ext>
          </a:extLst>
        </xdr:cNvPr>
        <xdr:cNvCxnSpPr/>
      </xdr:nvCxnSpPr>
      <xdr:spPr>
        <a:xfrm>
          <a:off x="411226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90AB71B3-2CFC-4673-AC75-E6BC6E901F09}"/>
            </a:ext>
          </a:extLst>
        </xdr:cNvPr>
        <xdr:cNvSpPr txBox="1"/>
      </xdr:nvSpPr>
      <xdr:spPr>
        <a:xfrm>
          <a:off x="421259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xmlns="" id="{D0419BED-04D8-42A0-9A48-4B02C9EA9E1F}"/>
            </a:ext>
          </a:extLst>
        </xdr:cNvPr>
        <xdr:cNvSpPr/>
      </xdr:nvSpPr>
      <xdr:spPr>
        <a:xfrm>
          <a:off x="413131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xmlns="" id="{E0737DDD-4025-46F9-BF24-7732435C6DE4}"/>
            </a:ext>
          </a:extLst>
        </xdr:cNvPr>
        <xdr:cNvSpPr/>
      </xdr:nvSpPr>
      <xdr:spPr>
        <a:xfrm>
          <a:off x="3388360" y="1024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xmlns="" id="{8EB946CD-39BF-4536-8CA3-E296D9071F29}"/>
            </a:ext>
          </a:extLst>
        </xdr:cNvPr>
        <xdr:cNvSpPr/>
      </xdr:nvSpPr>
      <xdr:spPr>
        <a:xfrm>
          <a:off x="2571750" y="102209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xmlns="" id="{C303B50F-33AB-4070-9725-1BD1DDFDDD37}"/>
            </a:ext>
          </a:extLst>
        </xdr:cNvPr>
        <xdr:cNvSpPr/>
      </xdr:nvSpPr>
      <xdr:spPr>
        <a:xfrm>
          <a:off x="1774190" y="101885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xmlns="" id="{D55C4A5A-E3AE-4407-A10D-D6EC932EF71D}"/>
            </a:ext>
          </a:extLst>
        </xdr:cNvPr>
        <xdr:cNvSpPr/>
      </xdr:nvSpPr>
      <xdr:spPr>
        <a:xfrm>
          <a:off x="988060" y="1016952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C7457E71-90DF-41F8-90CE-5BB524E968B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5605C22-78C8-4CEB-9110-8D86DB90874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DE7EDB53-BAE6-4ADD-BAB4-5A094E31F54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99B31A7-5373-4AFF-8CEC-5D3600F3219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8587F2CF-7C60-439D-92DA-5D8156B026C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88" name="楕円 187">
          <a:extLst>
            <a:ext uri="{FF2B5EF4-FFF2-40B4-BE49-F238E27FC236}">
              <a16:creationId xmlns:a16="http://schemas.microsoft.com/office/drawing/2014/main" xmlns="" id="{50210CBF-F64B-474B-B53C-159CC10824B8}"/>
            </a:ext>
          </a:extLst>
        </xdr:cNvPr>
        <xdr:cNvSpPr/>
      </xdr:nvSpPr>
      <xdr:spPr>
        <a:xfrm>
          <a:off x="4131310" y="103657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2DBF0312-902C-4888-9444-7170A0A5C7E1}"/>
            </a:ext>
          </a:extLst>
        </xdr:cNvPr>
        <xdr:cNvSpPr txBox="1"/>
      </xdr:nvSpPr>
      <xdr:spPr>
        <a:xfrm>
          <a:off x="421259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90" name="楕円 189">
          <a:extLst>
            <a:ext uri="{FF2B5EF4-FFF2-40B4-BE49-F238E27FC236}">
              <a16:creationId xmlns:a16="http://schemas.microsoft.com/office/drawing/2014/main" xmlns="" id="{B9DB8EA9-4256-42B5-B9DA-BF46ADF30259}"/>
            </a:ext>
          </a:extLst>
        </xdr:cNvPr>
        <xdr:cNvSpPr/>
      </xdr:nvSpPr>
      <xdr:spPr>
        <a:xfrm>
          <a:off x="3388360" y="103371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129540</xdr:rowOff>
    </xdr:to>
    <xdr:cxnSp macro="">
      <xdr:nvCxnSpPr>
        <xdr:cNvPr id="191" name="直線コネクタ 190">
          <a:extLst>
            <a:ext uri="{FF2B5EF4-FFF2-40B4-BE49-F238E27FC236}">
              <a16:creationId xmlns:a16="http://schemas.microsoft.com/office/drawing/2014/main" xmlns="" id="{16081964-7073-4F5D-97FD-61ECDD76B513}"/>
            </a:ext>
          </a:extLst>
        </xdr:cNvPr>
        <xdr:cNvCxnSpPr/>
      </xdr:nvCxnSpPr>
      <xdr:spPr>
        <a:xfrm>
          <a:off x="3431540" y="1038225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2" name="楕円 191">
          <a:extLst>
            <a:ext uri="{FF2B5EF4-FFF2-40B4-BE49-F238E27FC236}">
              <a16:creationId xmlns:a16="http://schemas.microsoft.com/office/drawing/2014/main" xmlns="" id="{FC49A8E6-DDEA-47C2-8160-19B4E3D5BD6A}"/>
            </a:ext>
          </a:extLst>
        </xdr:cNvPr>
        <xdr:cNvSpPr/>
      </xdr:nvSpPr>
      <xdr:spPr>
        <a:xfrm>
          <a:off x="2571750" y="10308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99060</xdr:rowOff>
    </xdr:to>
    <xdr:cxnSp macro="">
      <xdr:nvCxnSpPr>
        <xdr:cNvPr id="193" name="直線コネクタ 192">
          <a:extLst>
            <a:ext uri="{FF2B5EF4-FFF2-40B4-BE49-F238E27FC236}">
              <a16:creationId xmlns:a16="http://schemas.microsoft.com/office/drawing/2014/main" xmlns="" id="{D254C2AA-6E31-4B26-9D19-EE48DF1C47CB}"/>
            </a:ext>
          </a:extLst>
        </xdr:cNvPr>
        <xdr:cNvCxnSpPr/>
      </xdr:nvCxnSpPr>
      <xdr:spPr>
        <a:xfrm>
          <a:off x="2626360" y="10353675"/>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94" name="楕円 193">
          <a:extLst>
            <a:ext uri="{FF2B5EF4-FFF2-40B4-BE49-F238E27FC236}">
              <a16:creationId xmlns:a16="http://schemas.microsoft.com/office/drawing/2014/main" xmlns="" id="{3CAFDB9B-7F8C-4D51-AAEC-90BC17D3018C}"/>
            </a:ext>
          </a:extLst>
        </xdr:cNvPr>
        <xdr:cNvSpPr/>
      </xdr:nvSpPr>
      <xdr:spPr>
        <a:xfrm>
          <a:off x="1774190" y="103124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78105</xdr:rowOff>
    </xdr:to>
    <xdr:cxnSp macro="">
      <xdr:nvCxnSpPr>
        <xdr:cNvPr id="195" name="直線コネクタ 194">
          <a:extLst>
            <a:ext uri="{FF2B5EF4-FFF2-40B4-BE49-F238E27FC236}">
              <a16:creationId xmlns:a16="http://schemas.microsoft.com/office/drawing/2014/main" xmlns="" id="{6249C9D0-A552-4B0B-9C37-03E2F347DA84}"/>
            </a:ext>
          </a:extLst>
        </xdr:cNvPr>
        <xdr:cNvCxnSpPr/>
      </xdr:nvCxnSpPr>
      <xdr:spPr>
        <a:xfrm flipV="1">
          <a:off x="1828800" y="10353675"/>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6" name="楕円 195">
          <a:extLst>
            <a:ext uri="{FF2B5EF4-FFF2-40B4-BE49-F238E27FC236}">
              <a16:creationId xmlns:a16="http://schemas.microsoft.com/office/drawing/2014/main" xmlns="" id="{9A66255C-B9E3-419B-93C9-3C0DAC38E31F}"/>
            </a:ext>
          </a:extLst>
        </xdr:cNvPr>
        <xdr:cNvSpPr/>
      </xdr:nvSpPr>
      <xdr:spPr>
        <a:xfrm>
          <a:off x="988060" y="102876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47625</xdr:rowOff>
    </xdr:from>
    <xdr:to>
      <xdr:col>10</xdr:col>
      <xdr:colOff>114300</xdr:colOff>
      <xdr:row>60</xdr:row>
      <xdr:rowOff>78105</xdr:rowOff>
    </xdr:to>
    <xdr:cxnSp macro="">
      <xdr:nvCxnSpPr>
        <xdr:cNvPr id="197" name="直線コネクタ 196">
          <a:extLst>
            <a:ext uri="{FF2B5EF4-FFF2-40B4-BE49-F238E27FC236}">
              <a16:creationId xmlns:a16="http://schemas.microsoft.com/office/drawing/2014/main" xmlns="" id="{DE2B6309-E90C-4C5A-9A02-CAA9BFC1355B}"/>
            </a:ext>
          </a:extLst>
        </xdr:cNvPr>
        <xdr:cNvCxnSpPr/>
      </xdr:nvCxnSpPr>
      <xdr:spPr>
        <a:xfrm>
          <a:off x="1031240" y="1033653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8AB8A399-60BA-4ED7-8B32-63B03DAE0BB5}"/>
            </a:ext>
          </a:extLst>
        </xdr:cNvPr>
        <xdr:cNvSpPr txBox="1"/>
      </xdr:nvSpPr>
      <xdr:spPr>
        <a:xfrm>
          <a:off x="32391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C9D9BDA3-C23F-4AEA-8BFE-098C562EBE86}"/>
            </a:ext>
          </a:extLst>
        </xdr:cNvPr>
        <xdr:cNvSpPr txBox="1"/>
      </xdr:nvSpPr>
      <xdr:spPr>
        <a:xfrm>
          <a:off x="2439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42B0F340-BD69-4716-9031-3E90285227E8}"/>
            </a:ext>
          </a:extLst>
        </xdr:cNvPr>
        <xdr:cNvSpPr txBox="1"/>
      </xdr:nvSpPr>
      <xdr:spPr>
        <a:xfrm>
          <a:off x="164148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F93213D6-C7D8-4CED-A07E-664F8FB13672}"/>
            </a:ext>
          </a:extLst>
        </xdr:cNvPr>
        <xdr:cNvSpPr txBox="1"/>
      </xdr:nvSpPr>
      <xdr:spPr>
        <a:xfrm>
          <a:off x="85535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05B38F4E-9882-4189-8DC6-A05A444AC707}"/>
            </a:ext>
          </a:extLst>
        </xdr:cNvPr>
        <xdr:cNvSpPr txBox="1"/>
      </xdr:nvSpPr>
      <xdr:spPr>
        <a:xfrm>
          <a:off x="32391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30A8F45E-4F4F-4F07-A9A0-4D3DC262911F}"/>
            </a:ext>
          </a:extLst>
        </xdr:cNvPr>
        <xdr:cNvSpPr txBox="1"/>
      </xdr:nvSpPr>
      <xdr:spPr>
        <a:xfrm>
          <a:off x="2439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13C7397E-28C8-4C84-88CF-D3BA68CD7A6E}"/>
            </a:ext>
          </a:extLst>
        </xdr:cNvPr>
        <xdr:cNvSpPr txBox="1"/>
      </xdr:nvSpPr>
      <xdr:spPr>
        <a:xfrm>
          <a:off x="164148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F6D87998-699E-447B-82A9-FD8CBCB8B6EA}"/>
            </a:ext>
          </a:extLst>
        </xdr:cNvPr>
        <xdr:cNvSpPr txBox="1"/>
      </xdr:nvSpPr>
      <xdr:spPr>
        <a:xfrm>
          <a:off x="85535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625F7FFE-0783-47BF-A532-EE183045AF1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AA50477E-8424-4567-BDA4-88CD7860F82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D22BCCA9-151D-40C4-89D4-407AD3755ED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6E10F8BD-ACA4-405A-A69B-E13CB69D9F3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B18030C4-6C71-4411-9D7E-39374B02AD8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73A503E1-808A-43B8-ACA1-2C0429699BF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1AF8E408-C332-43A8-A94A-A7B359902D8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62453DEB-D363-4E42-8054-42F5DD12A17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D3AAE1E2-94F8-4D34-90D0-21A6A421B35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95DE2255-0D6D-48BC-82D6-2F04622ACFA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xmlns="" id="{F89774FB-DBAA-4DC0-A674-FD91A21891C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xmlns="" id="{354A85F5-0A47-4BBB-AEFA-9A7C127F634A}"/>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xmlns="" id="{413A7210-045D-44CF-BF04-52A939F8BC52}"/>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xmlns="" id="{6134C43D-1B7B-40EE-9E1F-368B4947AC88}"/>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xmlns="" id="{D52BA266-6E04-4A10-A5A1-D928E7722D03}"/>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xmlns="" id="{394F751A-D543-4FCC-8201-C63244571FF5}"/>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xmlns="" id="{74BEFFA7-3FE4-4FC1-8637-284C419D8817}"/>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xmlns="" id="{D18DBCC9-DFFB-4C50-8F57-ED0EB5475507}"/>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xmlns="" id="{49C6D054-E39E-402B-A99F-1850F630894C}"/>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xmlns="" id="{B30A20A1-526C-4465-A720-F5FF90F5DF0B}"/>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xmlns="" id="{4390220F-F556-4CA1-A25F-39F92472E89F}"/>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xmlns="" id="{E46FAD6B-1ABB-47AF-9672-7CA87F41AE53}"/>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2C237403-F1AF-465F-99DD-7BB3401E693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xmlns="" id="{6FC7A547-F89E-4BA4-92C8-983F3B4B0755}"/>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D7A0FDC4-DDF3-44C9-91C8-A2D6A6DD4EA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xmlns="" id="{143AC1A6-2BD7-4196-AE9E-5384543DD876}"/>
            </a:ext>
          </a:extLst>
        </xdr:cNvPr>
        <xdr:cNvCxnSpPr/>
      </xdr:nvCxnSpPr>
      <xdr:spPr>
        <a:xfrm flipV="1">
          <a:off x="9429115" y="9639895"/>
          <a:ext cx="0" cy="146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7E502B1B-F3CF-42A8-AA1E-558A9D04FDB4}"/>
            </a:ext>
          </a:extLst>
        </xdr:cNvPr>
        <xdr:cNvSpPr txBox="1"/>
      </xdr:nvSpPr>
      <xdr:spPr>
        <a:xfrm>
          <a:off x="9467850" y="1110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xmlns="" id="{6770BD1C-0064-4E9A-9F81-899A92236A29}"/>
            </a:ext>
          </a:extLst>
        </xdr:cNvPr>
        <xdr:cNvCxnSpPr/>
      </xdr:nvCxnSpPr>
      <xdr:spPr>
        <a:xfrm>
          <a:off x="9356090" y="111045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DD3EE7B0-5CC9-4BE3-BB2F-7CE95D5C3C2D}"/>
            </a:ext>
          </a:extLst>
        </xdr:cNvPr>
        <xdr:cNvSpPr txBox="1"/>
      </xdr:nvSpPr>
      <xdr:spPr>
        <a:xfrm>
          <a:off x="9467850" y="941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xmlns="" id="{55450CC6-3BE1-4DA2-B2E3-907CB1B02081}"/>
            </a:ext>
          </a:extLst>
        </xdr:cNvPr>
        <xdr:cNvCxnSpPr/>
      </xdr:nvCxnSpPr>
      <xdr:spPr>
        <a:xfrm>
          <a:off x="9356090" y="96398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D5BEE1F2-8264-44B4-9972-A8F635032C8C}"/>
            </a:ext>
          </a:extLst>
        </xdr:cNvPr>
        <xdr:cNvSpPr txBox="1"/>
      </xdr:nvSpPr>
      <xdr:spPr>
        <a:xfrm>
          <a:off x="9467850" y="10511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xmlns="" id="{C24CA0E6-8A9F-4DC7-98F3-2007B553DED0}"/>
            </a:ext>
          </a:extLst>
        </xdr:cNvPr>
        <xdr:cNvSpPr/>
      </xdr:nvSpPr>
      <xdr:spPr>
        <a:xfrm>
          <a:off x="9394190" y="10654770"/>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xmlns="" id="{D1FAB675-6802-4499-89E9-9C516BF40B2B}"/>
            </a:ext>
          </a:extLst>
        </xdr:cNvPr>
        <xdr:cNvSpPr/>
      </xdr:nvSpPr>
      <xdr:spPr>
        <a:xfrm>
          <a:off x="8632190" y="1068088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xmlns="" id="{360E8B73-097C-4C50-A195-A8828F1532C7}"/>
            </a:ext>
          </a:extLst>
        </xdr:cNvPr>
        <xdr:cNvSpPr/>
      </xdr:nvSpPr>
      <xdr:spPr>
        <a:xfrm>
          <a:off x="7846060" y="10676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xmlns="" id="{DC52B019-B942-42AE-94AD-EDD4B3118A38}"/>
            </a:ext>
          </a:extLst>
        </xdr:cNvPr>
        <xdr:cNvSpPr/>
      </xdr:nvSpPr>
      <xdr:spPr>
        <a:xfrm>
          <a:off x="7029450" y="1065940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a:extLst>
            <a:ext uri="{FF2B5EF4-FFF2-40B4-BE49-F238E27FC236}">
              <a16:creationId xmlns:a16="http://schemas.microsoft.com/office/drawing/2014/main" xmlns="" id="{4ED5E446-BD58-4304-8FF3-8F091E41BDE8}"/>
            </a:ext>
          </a:extLst>
        </xdr:cNvPr>
        <xdr:cNvSpPr/>
      </xdr:nvSpPr>
      <xdr:spPr>
        <a:xfrm>
          <a:off x="6231890" y="1065845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E96DC18-FD57-446E-A6EA-D23DE67B6E1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04F5096-E022-4348-AA1F-A9F58DD7912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D2306331-339D-4497-ADD5-8986BBC23DC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852CFC54-1DB8-4595-BADC-7094778D0C9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90795A92-E209-4EEC-9DC9-A69BB146DCAC}"/>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45504</xdr:rowOff>
    </xdr:from>
    <xdr:to>
      <xdr:col>55</xdr:col>
      <xdr:colOff>50800</xdr:colOff>
      <xdr:row>63</xdr:row>
      <xdr:rowOff>147104</xdr:rowOff>
    </xdr:to>
    <xdr:sp macro="" textlink="">
      <xdr:nvSpPr>
        <xdr:cNvPr id="247" name="楕円 246">
          <a:extLst>
            <a:ext uri="{FF2B5EF4-FFF2-40B4-BE49-F238E27FC236}">
              <a16:creationId xmlns:a16="http://schemas.microsoft.com/office/drawing/2014/main" xmlns="" id="{3A345BAE-C113-4C0D-8CF2-3B33FECA7DF0}"/>
            </a:ext>
          </a:extLst>
        </xdr:cNvPr>
        <xdr:cNvSpPr/>
      </xdr:nvSpPr>
      <xdr:spPr>
        <a:xfrm>
          <a:off x="9394190" y="10848759"/>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23931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FADC8A42-946A-42DD-B123-4394788117CD}"/>
            </a:ext>
          </a:extLst>
        </xdr:cNvPr>
        <xdr:cNvSpPr txBox="1"/>
      </xdr:nvSpPr>
      <xdr:spPr>
        <a:xfrm>
          <a:off x="9467850" y="1082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48747</xdr:rowOff>
    </xdr:from>
    <xdr:to>
      <xdr:col>50</xdr:col>
      <xdr:colOff>165100</xdr:colOff>
      <xdr:row>63</xdr:row>
      <xdr:rowOff>150347</xdr:rowOff>
    </xdr:to>
    <xdr:sp macro="" textlink="">
      <xdr:nvSpPr>
        <xdr:cNvPr id="249" name="楕円 248">
          <a:extLst>
            <a:ext uri="{FF2B5EF4-FFF2-40B4-BE49-F238E27FC236}">
              <a16:creationId xmlns:a16="http://schemas.microsoft.com/office/drawing/2014/main" xmlns="" id="{420F9217-7659-458B-99D3-B6500C626631}"/>
            </a:ext>
          </a:extLst>
        </xdr:cNvPr>
        <xdr:cNvSpPr/>
      </xdr:nvSpPr>
      <xdr:spPr>
        <a:xfrm>
          <a:off x="8632190" y="108520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96304</xdr:rowOff>
    </xdr:from>
    <xdr:to>
      <xdr:col>55</xdr:col>
      <xdr:colOff>0</xdr:colOff>
      <xdr:row>63</xdr:row>
      <xdr:rowOff>99547</xdr:rowOff>
    </xdr:to>
    <xdr:cxnSp macro="">
      <xdr:nvCxnSpPr>
        <xdr:cNvPr id="250" name="直線コネクタ 249">
          <a:extLst>
            <a:ext uri="{FF2B5EF4-FFF2-40B4-BE49-F238E27FC236}">
              <a16:creationId xmlns:a16="http://schemas.microsoft.com/office/drawing/2014/main" xmlns="" id="{0A6D9D25-ABAE-4FDA-A9B3-7519E1B10910}"/>
            </a:ext>
          </a:extLst>
        </xdr:cNvPr>
        <xdr:cNvCxnSpPr/>
      </xdr:nvCxnSpPr>
      <xdr:spPr>
        <a:xfrm flipV="1">
          <a:off x="8686800" y="10893844"/>
          <a:ext cx="74295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50986</xdr:rowOff>
    </xdr:from>
    <xdr:to>
      <xdr:col>46</xdr:col>
      <xdr:colOff>38100</xdr:colOff>
      <xdr:row>63</xdr:row>
      <xdr:rowOff>152586</xdr:rowOff>
    </xdr:to>
    <xdr:sp macro="" textlink="">
      <xdr:nvSpPr>
        <xdr:cNvPr id="251" name="楕円 250">
          <a:extLst>
            <a:ext uri="{FF2B5EF4-FFF2-40B4-BE49-F238E27FC236}">
              <a16:creationId xmlns:a16="http://schemas.microsoft.com/office/drawing/2014/main" xmlns="" id="{AC8C4A11-06A3-45B6-B3AB-877643516956}"/>
            </a:ext>
          </a:extLst>
        </xdr:cNvPr>
        <xdr:cNvSpPr/>
      </xdr:nvSpPr>
      <xdr:spPr>
        <a:xfrm>
          <a:off x="7846060" y="10856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99547</xdr:rowOff>
    </xdr:from>
    <xdr:to>
      <xdr:col>50</xdr:col>
      <xdr:colOff>114300</xdr:colOff>
      <xdr:row>63</xdr:row>
      <xdr:rowOff>101786</xdr:rowOff>
    </xdr:to>
    <xdr:cxnSp macro="">
      <xdr:nvCxnSpPr>
        <xdr:cNvPr id="252" name="直線コネクタ 251">
          <a:extLst>
            <a:ext uri="{FF2B5EF4-FFF2-40B4-BE49-F238E27FC236}">
              <a16:creationId xmlns:a16="http://schemas.microsoft.com/office/drawing/2014/main" xmlns="" id="{EC6DCDB2-27A7-46A8-B174-5B2673F0E48B}"/>
            </a:ext>
          </a:extLst>
        </xdr:cNvPr>
        <xdr:cNvCxnSpPr/>
      </xdr:nvCxnSpPr>
      <xdr:spPr>
        <a:xfrm flipV="1">
          <a:off x="7889240" y="10897087"/>
          <a:ext cx="79756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59193</xdr:rowOff>
    </xdr:from>
    <xdr:to>
      <xdr:col>41</xdr:col>
      <xdr:colOff>101600</xdr:colOff>
      <xdr:row>63</xdr:row>
      <xdr:rowOff>160793</xdr:rowOff>
    </xdr:to>
    <xdr:sp macro="" textlink="">
      <xdr:nvSpPr>
        <xdr:cNvPr id="253" name="楕円 252">
          <a:extLst>
            <a:ext uri="{FF2B5EF4-FFF2-40B4-BE49-F238E27FC236}">
              <a16:creationId xmlns:a16="http://schemas.microsoft.com/office/drawing/2014/main" xmlns="" id="{7E85C303-11CC-4BC3-ABFE-C736E3584D94}"/>
            </a:ext>
          </a:extLst>
        </xdr:cNvPr>
        <xdr:cNvSpPr/>
      </xdr:nvSpPr>
      <xdr:spPr>
        <a:xfrm>
          <a:off x="7029450" y="1085673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101786</xdr:rowOff>
    </xdr:from>
    <xdr:to>
      <xdr:col>45</xdr:col>
      <xdr:colOff>177800</xdr:colOff>
      <xdr:row>63</xdr:row>
      <xdr:rowOff>109993</xdr:rowOff>
    </xdr:to>
    <xdr:cxnSp macro="">
      <xdr:nvCxnSpPr>
        <xdr:cNvPr id="254" name="直線コネクタ 253">
          <a:extLst>
            <a:ext uri="{FF2B5EF4-FFF2-40B4-BE49-F238E27FC236}">
              <a16:creationId xmlns:a16="http://schemas.microsoft.com/office/drawing/2014/main" xmlns="" id="{B01D8541-05D0-4A1F-BFB6-3627EB879764}"/>
            </a:ext>
          </a:extLst>
        </xdr:cNvPr>
        <xdr:cNvCxnSpPr/>
      </xdr:nvCxnSpPr>
      <xdr:spPr>
        <a:xfrm flipV="1">
          <a:off x="7084060" y="10899326"/>
          <a:ext cx="80518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60469</xdr:rowOff>
    </xdr:from>
    <xdr:to>
      <xdr:col>36</xdr:col>
      <xdr:colOff>165100</xdr:colOff>
      <xdr:row>63</xdr:row>
      <xdr:rowOff>162069</xdr:rowOff>
    </xdr:to>
    <xdr:sp macro="" textlink="">
      <xdr:nvSpPr>
        <xdr:cNvPr id="255" name="楕円 254">
          <a:extLst>
            <a:ext uri="{FF2B5EF4-FFF2-40B4-BE49-F238E27FC236}">
              <a16:creationId xmlns:a16="http://schemas.microsoft.com/office/drawing/2014/main" xmlns="" id="{5279DF4C-7BB5-4F52-B694-C803E2110CA2}"/>
            </a:ext>
          </a:extLst>
        </xdr:cNvPr>
        <xdr:cNvSpPr/>
      </xdr:nvSpPr>
      <xdr:spPr>
        <a:xfrm>
          <a:off x="6231890" y="1085800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109993</xdr:rowOff>
    </xdr:from>
    <xdr:to>
      <xdr:col>41</xdr:col>
      <xdr:colOff>50800</xdr:colOff>
      <xdr:row>63</xdr:row>
      <xdr:rowOff>111269</xdr:rowOff>
    </xdr:to>
    <xdr:cxnSp macro="">
      <xdr:nvCxnSpPr>
        <xdr:cNvPr id="256" name="直線コネクタ 255">
          <a:extLst>
            <a:ext uri="{FF2B5EF4-FFF2-40B4-BE49-F238E27FC236}">
              <a16:creationId xmlns:a16="http://schemas.microsoft.com/office/drawing/2014/main" xmlns="" id="{33384B80-3B0E-4C25-80E7-B393DE7E7445}"/>
            </a:ext>
          </a:extLst>
        </xdr:cNvPr>
        <xdr:cNvCxnSpPr/>
      </xdr:nvCxnSpPr>
      <xdr:spPr>
        <a:xfrm flipV="1">
          <a:off x="6286500" y="10909438"/>
          <a:ext cx="79756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xmlns="" id="{DE51A2BA-4F01-436D-9A6F-B7E07786E353}"/>
            </a:ext>
          </a:extLst>
        </xdr:cNvPr>
        <xdr:cNvSpPr txBox="1"/>
      </xdr:nvSpPr>
      <xdr:spPr>
        <a:xfrm>
          <a:off x="8401265" y="1045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xmlns="" id="{9746A3A5-E8D5-4473-B97D-E816777E2DF2}"/>
            </a:ext>
          </a:extLst>
        </xdr:cNvPr>
        <xdr:cNvSpPr txBox="1"/>
      </xdr:nvSpPr>
      <xdr:spPr>
        <a:xfrm>
          <a:off x="7610690" y="1045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xmlns="" id="{99E93AD1-C0B2-43BD-9CB5-D8F4076D8E15}"/>
            </a:ext>
          </a:extLst>
        </xdr:cNvPr>
        <xdr:cNvSpPr txBox="1"/>
      </xdr:nvSpPr>
      <xdr:spPr>
        <a:xfrm>
          <a:off x="682265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E9A4B25E-D268-41EA-92E2-8B056DB91E35}"/>
            </a:ext>
          </a:extLst>
        </xdr:cNvPr>
        <xdr:cNvSpPr txBox="1"/>
      </xdr:nvSpPr>
      <xdr:spPr>
        <a:xfrm>
          <a:off x="6007950" y="1043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141474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2AC2C836-A0AD-4923-8FBA-B0B9F65865D5}"/>
            </a:ext>
          </a:extLst>
        </xdr:cNvPr>
        <xdr:cNvSpPr txBox="1"/>
      </xdr:nvSpPr>
      <xdr:spPr>
        <a:xfrm>
          <a:off x="8401265" y="1094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143713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3D85E5B6-1FA3-4702-BE0A-C2338BDB63CE}"/>
            </a:ext>
          </a:extLst>
        </xdr:cNvPr>
        <xdr:cNvSpPr txBox="1"/>
      </xdr:nvSpPr>
      <xdr:spPr>
        <a:xfrm>
          <a:off x="7610690" y="109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151920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BA33B114-E54C-4495-BD52-52C1DC5FD06E}"/>
            </a:ext>
          </a:extLst>
        </xdr:cNvPr>
        <xdr:cNvSpPr txBox="1"/>
      </xdr:nvSpPr>
      <xdr:spPr>
        <a:xfrm>
          <a:off x="6822655" y="1095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153196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E56C9208-80AD-4AA5-B0E6-DCCBF326FA09}"/>
            </a:ext>
          </a:extLst>
        </xdr:cNvPr>
        <xdr:cNvSpPr txBox="1"/>
      </xdr:nvSpPr>
      <xdr:spPr>
        <a:xfrm>
          <a:off x="6007950" y="1095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620CFD21-B809-42BC-8DEC-4E71CAFD98C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D1D14AB8-46E7-4830-B131-0925998488B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F96BED0E-DD3C-4789-94B7-46309E953B8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0F2082E7-E95D-4262-A3E6-BA1D0A549D1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FC67468F-6EE5-4FE0-98A6-01A4D81EB27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5B9382AB-0D40-452F-BB50-85C91D2EAA9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BCFD82DB-8724-4948-962C-2BB4AF13F82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79A53F88-6053-4AF6-88E6-8242896F7D3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60CFA2C8-97A2-4239-9FB2-55ABADC916A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8DC08585-2682-44B7-9E47-464385BC150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39F36BB6-1F4D-46CA-A203-5D3913A7E5B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622FAF22-5AC5-4EFC-8542-EE52E3652B5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3A964434-0CC2-478E-AF3C-0C9B7AE0096D}"/>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AB3C113E-0B35-44B7-B63E-BDA19CED2F80}"/>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F464E5FB-0B35-4FFF-920B-2D572095AE79}"/>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46AB9AA6-B3D1-4CFB-A29E-72CC3F413C8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7C039DD0-C85C-455E-99C2-3B1502777C91}"/>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C6A3847B-0263-4F65-832C-6C32602C5DDA}"/>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A8FC70E2-1E0A-43AB-AC2C-BE4CF8F402D7}"/>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74B67989-AC95-4B65-BC84-F641DD102DB7}"/>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7B352413-493B-4EF2-A492-BAC3651F2A12}"/>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D42AEF55-5637-47BC-9BA0-0C8C3953A61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702B4072-5ABE-4220-999B-4A7F8642387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EB3DC93D-9F85-42E9-8170-27254D13A01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xmlns="" id="{91FD8E8D-F6F5-4663-8491-D09047BFF00F}"/>
            </a:ext>
          </a:extLst>
        </xdr:cNvPr>
        <xdr:cNvCxnSpPr/>
      </xdr:nvCxnSpPr>
      <xdr:spPr>
        <a:xfrm flipV="1">
          <a:off x="417385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8DF53003-D9FB-4772-874D-E0B1B5C7873A}"/>
            </a:ext>
          </a:extLst>
        </xdr:cNvPr>
        <xdr:cNvSpPr txBox="1"/>
      </xdr:nvSpPr>
      <xdr:spPr>
        <a:xfrm>
          <a:off x="4212590" y="1482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xmlns="" id="{6E62F352-754A-438C-9029-65F83E3C5F62}"/>
            </a:ext>
          </a:extLst>
        </xdr:cNvPr>
        <xdr:cNvCxnSpPr/>
      </xdr:nvCxnSpPr>
      <xdr:spPr>
        <a:xfrm>
          <a:off x="4112260" y="14822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95411490-01E6-42AE-AFA2-92C88EBDA015}"/>
            </a:ext>
          </a:extLst>
        </xdr:cNvPr>
        <xdr:cNvSpPr txBox="1"/>
      </xdr:nvSpPr>
      <xdr:spPr>
        <a:xfrm>
          <a:off x="421259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xmlns="" id="{64DA16BE-6116-4626-BC35-6D35D946E193}"/>
            </a:ext>
          </a:extLst>
        </xdr:cNvPr>
        <xdr:cNvCxnSpPr/>
      </xdr:nvCxnSpPr>
      <xdr:spPr>
        <a:xfrm>
          <a:off x="4112260" y="1324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0F5A4780-8406-49DC-B7B2-0F9643A3033C}"/>
            </a:ext>
          </a:extLst>
        </xdr:cNvPr>
        <xdr:cNvSpPr txBox="1"/>
      </xdr:nvSpPr>
      <xdr:spPr>
        <a:xfrm>
          <a:off x="421259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xmlns="" id="{B08AA2FB-2008-4CF0-96A5-D20E4B942522}"/>
            </a:ext>
          </a:extLst>
        </xdr:cNvPr>
        <xdr:cNvSpPr/>
      </xdr:nvSpPr>
      <xdr:spPr>
        <a:xfrm>
          <a:off x="4131310" y="14114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xmlns="" id="{8A13B888-97CE-403D-95D9-2E8236C29276}"/>
            </a:ext>
          </a:extLst>
        </xdr:cNvPr>
        <xdr:cNvSpPr/>
      </xdr:nvSpPr>
      <xdr:spPr>
        <a:xfrm>
          <a:off x="3388360" y="140766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xmlns="" id="{323021E0-4577-4002-B125-E703A5CBDCD4}"/>
            </a:ext>
          </a:extLst>
        </xdr:cNvPr>
        <xdr:cNvSpPr/>
      </xdr:nvSpPr>
      <xdr:spPr>
        <a:xfrm>
          <a:off x="2571750" y="140671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xmlns="" id="{BE5FEBB0-003A-41AA-BC70-D20451B53795}"/>
            </a:ext>
          </a:extLst>
        </xdr:cNvPr>
        <xdr:cNvSpPr/>
      </xdr:nvSpPr>
      <xdr:spPr>
        <a:xfrm>
          <a:off x="1774190" y="140766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a:extLst>
            <a:ext uri="{FF2B5EF4-FFF2-40B4-BE49-F238E27FC236}">
              <a16:creationId xmlns:a16="http://schemas.microsoft.com/office/drawing/2014/main" xmlns="" id="{9126D118-B29D-4B1E-85F4-2FFA2F8AC6D1}"/>
            </a:ext>
          </a:extLst>
        </xdr:cNvPr>
        <xdr:cNvSpPr/>
      </xdr:nvSpPr>
      <xdr:spPr>
        <a:xfrm>
          <a:off x="988060" y="1408810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E5502C84-F976-41EE-B58B-51CA80613A3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E96F2047-32E3-43A3-889D-9326D082EB8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E55AAB57-1A52-4060-B79A-8E66E01CAFF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21E16373-09B9-4896-9F59-EC69C7A08DC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394D1C85-1DC0-477F-AFE1-050810D2091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305" name="楕円 304">
          <a:extLst>
            <a:ext uri="{FF2B5EF4-FFF2-40B4-BE49-F238E27FC236}">
              <a16:creationId xmlns:a16="http://schemas.microsoft.com/office/drawing/2014/main" xmlns="" id="{C3FFCA49-B8F0-4A69-9412-27ECC376B375}"/>
            </a:ext>
          </a:extLst>
        </xdr:cNvPr>
        <xdr:cNvSpPr/>
      </xdr:nvSpPr>
      <xdr:spPr>
        <a:xfrm>
          <a:off x="4131310" y="143548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30A60264-9B59-4E01-A848-8E0FF8602126}"/>
            </a:ext>
          </a:extLst>
        </xdr:cNvPr>
        <xdr:cNvSpPr txBox="1"/>
      </xdr:nvSpPr>
      <xdr:spPr>
        <a:xfrm>
          <a:off x="421259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307" name="楕円 306">
          <a:extLst>
            <a:ext uri="{FF2B5EF4-FFF2-40B4-BE49-F238E27FC236}">
              <a16:creationId xmlns:a16="http://schemas.microsoft.com/office/drawing/2014/main" xmlns="" id="{BA96BF95-A8DA-40A2-98E5-D1E1F6204767}"/>
            </a:ext>
          </a:extLst>
        </xdr:cNvPr>
        <xdr:cNvSpPr/>
      </xdr:nvSpPr>
      <xdr:spPr>
        <a:xfrm>
          <a:off x="3388360" y="143262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1905</xdr:rowOff>
    </xdr:to>
    <xdr:cxnSp macro="">
      <xdr:nvCxnSpPr>
        <xdr:cNvPr id="308" name="直線コネクタ 307">
          <a:extLst>
            <a:ext uri="{FF2B5EF4-FFF2-40B4-BE49-F238E27FC236}">
              <a16:creationId xmlns:a16="http://schemas.microsoft.com/office/drawing/2014/main" xmlns="" id="{8637C4B3-EFA4-48FF-AB3E-B3C55FFA4F89}"/>
            </a:ext>
          </a:extLst>
        </xdr:cNvPr>
        <xdr:cNvCxnSpPr/>
      </xdr:nvCxnSpPr>
      <xdr:spPr>
        <a:xfrm>
          <a:off x="3431540" y="1437132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9" name="楕円 308">
          <a:extLst>
            <a:ext uri="{FF2B5EF4-FFF2-40B4-BE49-F238E27FC236}">
              <a16:creationId xmlns:a16="http://schemas.microsoft.com/office/drawing/2014/main" xmlns="" id="{4E618B89-3D38-4F7E-8F5F-ED6D415F06EB}"/>
            </a:ext>
          </a:extLst>
        </xdr:cNvPr>
        <xdr:cNvSpPr/>
      </xdr:nvSpPr>
      <xdr:spPr>
        <a:xfrm>
          <a:off x="2571750" y="142862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142875</xdr:rowOff>
    </xdr:to>
    <xdr:cxnSp macro="">
      <xdr:nvCxnSpPr>
        <xdr:cNvPr id="310" name="直線コネクタ 309">
          <a:extLst>
            <a:ext uri="{FF2B5EF4-FFF2-40B4-BE49-F238E27FC236}">
              <a16:creationId xmlns:a16="http://schemas.microsoft.com/office/drawing/2014/main" xmlns="" id="{8AA05828-B490-4AFB-85C1-340BAD97A180}"/>
            </a:ext>
          </a:extLst>
        </xdr:cNvPr>
        <xdr:cNvCxnSpPr/>
      </xdr:nvCxnSpPr>
      <xdr:spPr>
        <a:xfrm>
          <a:off x="2626360" y="14338934"/>
          <a:ext cx="80518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82550</xdr:rowOff>
    </xdr:from>
    <xdr:to>
      <xdr:col>10</xdr:col>
      <xdr:colOff>165100</xdr:colOff>
      <xdr:row>85</xdr:row>
      <xdr:rowOff>12700</xdr:rowOff>
    </xdr:to>
    <xdr:sp macro="" textlink="">
      <xdr:nvSpPr>
        <xdr:cNvPr id="311" name="楕円 310">
          <a:extLst>
            <a:ext uri="{FF2B5EF4-FFF2-40B4-BE49-F238E27FC236}">
              <a16:creationId xmlns:a16="http://schemas.microsoft.com/office/drawing/2014/main" xmlns="" id="{BBCB29EA-D77E-4BC5-9466-0FD4430508AF}"/>
            </a:ext>
          </a:extLst>
        </xdr:cNvPr>
        <xdr:cNvSpPr/>
      </xdr:nvSpPr>
      <xdr:spPr>
        <a:xfrm>
          <a:off x="1774190" y="144862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84</xdr:row>
      <xdr:rowOff>133350</xdr:rowOff>
    </xdr:to>
    <xdr:cxnSp macro="">
      <xdr:nvCxnSpPr>
        <xdr:cNvPr id="312" name="直線コネクタ 311">
          <a:extLst>
            <a:ext uri="{FF2B5EF4-FFF2-40B4-BE49-F238E27FC236}">
              <a16:creationId xmlns:a16="http://schemas.microsoft.com/office/drawing/2014/main" xmlns="" id="{3BF475A4-39E3-490C-B8ED-5CF8204DDE8B}"/>
            </a:ext>
          </a:extLst>
        </xdr:cNvPr>
        <xdr:cNvCxnSpPr/>
      </xdr:nvCxnSpPr>
      <xdr:spPr>
        <a:xfrm flipV="1">
          <a:off x="1828800" y="14338934"/>
          <a:ext cx="79756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52070</xdr:rowOff>
    </xdr:from>
    <xdr:to>
      <xdr:col>6</xdr:col>
      <xdr:colOff>38100</xdr:colOff>
      <xdr:row>84</xdr:row>
      <xdr:rowOff>153670</xdr:rowOff>
    </xdr:to>
    <xdr:sp macro="" textlink="">
      <xdr:nvSpPr>
        <xdr:cNvPr id="313" name="楕円 312">
          <a:extLst>
            <a:ext uri="{FF2B5EF4-FFF2-40B4-BE49-F238E27FC236}">
              <a16:creationId xmlns:a16="http://schemas.microsoft.com/office/drawing/2014/main" xmlns="" id="{3DCA2AD5-A021-473E-A6A2-96787905E153}"/>
            </a:ext>
          </a:extLst>
        </xdr:cNvPr>
        <xdr:cNvSpPr/>
      </xdr:nvSpPr>
      <xdr:spPr>
        <a:xfrm>
          <a:off x="988060" y="1445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102870</xdr:rowOff>
    </xdr:from>
    <xdr:to>
      <xdr:col>10</xdr:col>
      <xdr:colOff>114300</xdr:colOff>
      <xdr:row>84</xdr:row>
      <xdr:rowOff>133350</xdr:rowOff>
    </xdr:to>
    <xdr:cxnSp macro="">
      <xdr:nvCxnSpPr>
        <xdr:cNvPr id="314" name="直線コネクタ 313">
          <a:extLst>
            <a:ext uri="{FF2B5EF4-FFF2-40B4-BE49-F238E27FC236}">
              <a16:creationId xmlns:a16="http://schemas.microsoft.com/office/drawing/2014/main" xmlns="" id="{56A48236-0391-4AA8-9FAF-74D044844760}"/>
            </a:ext>
          </a:extLst>
        </xdr:cNvPr>
        <xdr:cNvCxnSpPr/>
      </xdr:nvCxnSpPr>
      <xdr:spPr>
        <a:xfrm>
          <a:off x="1031240" y="1450276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a:extLst>
            <a:ext uri="{FF2B5EF4-FFF2-40B4-BE49-F238E27FC236}">
              <a16:creationId xmlns:a16="http://schemas.microsoft.com/office/drawing/2014/main" xmlns="" id="{9BC32CE6-FA04-4123-929E-73353DD4595C}"/>
            </a:ext>
          </a:extLst>
        </xdr:cNvPr>
        <xdr:cNvSpPr txBox="1"/>
      </xdr:nvSpPr>
      <xdr:spPr>
        <a:xfrm>
          <a:off x="323914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a:extLst>
            <a:ext uri="{FF2B5EF4-FFF2-40B4-BE49-F238E27FC236}">
              <a16:creationId xmlns:a16="http://schemas.microsoft.com/office/drawing/2014/main" xmlns="" id="{ABA89555-ABB7-4EEA-B6D9-2BEF163B176F}"/>
            </a:ext>
          </a:extLst>
        </xdr:cNvPr>
        <xdr:cNvSpPr txBox="1"/>
      </xdr:nvSpPr>
      <xdr:spPr>
        <a:xfrm>
          <a:off x="2439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a:extLst>
            <a:ext uri="{FF2B5EF4-FFF2-40B4-BE49-F238E27FC236}">
              <a16:creationId xmlns:a16="http://schemas.microsoft.com/office/drawing/2014/main" xmlns="" id="{38CDC48C-37C1-40B2-BAB2-A3410C4E4C3C}"/>
            </a:ext>
          </a:extLst>
        </xdr:cNvPr>
        <xdr:cNvSpPr txBox="1"/>
      </xdr:nvSpPr>
      <xdr:spPr>
        <a:xfrm>
          <a:off x="164148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a:extLst>
            <a:ext uri="{FF2B5EF4-FFF2-40B4-BE49-F238E27FC236}">
              <a16:creationId xmlns:a16="http://schemas.microsoft.com/office/drawing/2014/main" xmlns="" id="{ACD97B40-1805-4F2A-ACCE-CFA7AD2A41A8}"/>
            </a:ext>
          </a:extLst>
        </xdr:cNvPr>
        <xdr:cNvSpPr txBox="1"/>
      </xdr:nvSpPr>
      <xdr:spPr>
        <a:xfrm>
          <a:off x="85535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319" name="n_1mainValue【公営住宅】&#10;有形固定資産減価償却率">
          <a:extLst>
            <a:ext uri="{FF2B5EF4-FFF2-40B4-BE49-F238E27FC236}">
              <a16:creationId xmlns:a16="http://schemas.microsoft.com/office/drawing/2014/main" xmlns="" id="{878D8194-A2C5-4037-9381-FA096CDE1BE5}"/>
            </a:ext>
          </a:extLst>
        </xdr:cNvPr>
        <xdr:cNvSpPr txBox="1"/>
      </xdr:nvSpPr>
      <xdr:spPr>
        <a:xfrm>
          <a:off x="3239144" y="1441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20" name="n_2mainValue【公営住宅】&#10;有形固定資産減価償却率">
          <a:extLst>
            <a:ext uri="{FF2B5EF4-FFF2-40B4-BE49-F238E27FC236}">
              <a16:creationId xmlns:a16="http://schemas.microsoft.com/office/drawing/2014/main" xmlns="" id="{47E37F9A-C4F1-4DB5-9999-4223EE9E75B3}"/>
            </a:ext>
          </a:extLst>
        </xdr:cNvPr>
        <xdr:cNvSpPr txBox="1"/>
      </xdr:nvSpPr>
      <xdr:spPr>
        <a:xfrm>
          <a:off x="2439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3827</xdr:rowOff>
    </xdr:from>
    <xdr:ext cx="405111" cy="259045"/>
    <xdr:sp macro="" textlink="">
      <xdr:nvSpPr>
        <xdr:cNvPr id="321" name="n_3mainValue【公営住宅】&#10;有形固定資産減価償却率">
          <a:extLst>
            <a:ext uri="{FF2B5EF4-FFF2-40B4-BE49-F238E27FC236}">
              <a16:creationId xmlns:a16="http://schemas.microsoft.com/office/drawing/2014/main" xmlns="" id="{DB03A8FF-04FC-4433-B453-059966002BF6}"/>
            </a:ext>
          </a:extLst>
        </xdr:cNvPr>
        <xdr:cNvSpPr txBox="1"/>
      </xdr:nvSpPr>
      <xdr:spPr>
        <a:xfrm>
          <a:off x="164148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144797</xdr:rowOff>
    </xdr:from>
    <xdr:ext cx="405111" cy="259045"/>
    <xdr:sp macro="" textlink="">
      <xdr:nvSpPr>
        <xdr:cNvPr id="322" name="n_4mainValue【公営住宅】&#10;有形固定資産減価償却率">
          <a:extLst>
            <a:ext uri="{FF2B5EF4-FFF2-40B4-BE49-F238E27FC236}">
              <a16:creationId xmlns:a16="http://schemas.microsoft.com/office/drawing/2014/main" xmlns="" id="{BF3C5C39-6C06-47D6-8F39-56A8E4763860}"/>
            </a:ext>
          </a:extLst>
        </xdr:cNvPr>
        <xdr:cNvSpPr txBox="1"/>
      </xdr:nvSpPr>
      <xdr:spPr>
        <a:xfrm>
          <a:off x="855354" y="1454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7DA49ACB-729A-4FC6-9843-B2B6F4801B9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15C8DA0E-741D-48C8-90DD-1A06E42F7F4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6C35F52A-BF52-4A7B-A70F-D82CAD31DF5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7262EE3F-9047-4ECD-8AFA-93A5E019C66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1EA8D3D5-CBCB-46A8-87DE-CB1D7D06C22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629D3CD4-1B5B-4572-BEBF-B9A43683827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937C6303-8B0B-4AE3-B06D-F1C45C30D77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82B86B52-E68D-417F-9077-93F7863330D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A4BFD84B-179D-4B5C-9EE3-1B19E1244DA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3CE733F7-0281-4067-9FBB-1E512A536C3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9EEE527A-498E-4A24-8CF4-67A53FA2BF6C}"/>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39D0C64D-BB7C-4FEB-9350-66BE1B22F3A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A3FAE93C-FF54-4420-8743-18E0CC97A93E}"/>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8B6FD022-9467-4D76-936B-ED115346843E}"/>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296ABB03-B5FC-4E46-A9E3-649F37511CEE}"/>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90ED52F4-C98C-4E8A-AB7A-1ABA20AF9D3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47C5BCD9-157E-4C2A-B108-27C8A6E3865C}"/>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EC178600-CFCC-4F55-AFE0-DAF7B20D2998}"/>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D0002143-BBB6-4EA5-9729-13FBEDDA1369}"/>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2B78D436-EBEF-4CA9-86E4-2C29A5DBE553}"/>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68874D24-72CE-4602-AC61-69960D40BD1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1BBFE3F5-BD12-4868-BD69-3EE226B4B812}"/>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6ABB406E-DF2D-4B82-BBA1-909E7BF0215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xmlns="" id="{CFE28605-6EE4-4F38-AD9A-B949EC17C68A}"/>
            </a:ext>
          </a:extLst>
        </xdr:cNvPr>
        <xdr:cNvCxnSpPr/>
      </xdr:nvCxnSpPr>
      <xdr:spPr>
        <a:xfrm flipV="1">
          <a:off x="9429115" y="1339253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xmlns="" id="{DBD76FDD-183D-47C7-89AF-7F8164E6F861}"/>
            </a:ext>
          </a:extLst>
        </xdr:cNvPr>
        <xdr:cNvSpPr txBox="1"/>
      </xdr:nvSpPr>
      <xdr:spPr>
        <a:xfrm>
          <a:off x="9467850" y="148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xmlns="" id="{3F6048F9-DC17-43AE-A5E8-C6F9E1214980}"/>
            </a:ext>
          </a:extLst>
        </xdr:cNvPr>
        <xdr:cNvCxnSpPr/>
      </xdr:nvCxnSpPr>
      <xdr:spPr>
        <a:xfrm>
          <a:off x="9356090" y="148418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xmlns="" id="{6922451C-F589-4777-B2BF-E32E0B6CB986}"/>
            </a:ext>
          </a:extLst>
        </xdr:cNvPr>
        <xdr:cNvSpPr txBox="1"/>
      </xdr:nvSpPr>
      <xdr:spPr>
        <a:xfrm>
          <a:off x="9467850" y="131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xmlns="" id="{9D3D305E-515B-4945-B6BF-EFF028A7973A}"/>
            </a:ext>
          </a:extLst>
        </xdr:cNvPr>
        <xdr:cNvCxnSpPr/>
      </xdr:nvCxnSpPr>
      <xdr:spPr>
        <a:xfrm>
          <a:off x="9356090" y="133925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a:extLst>
            <a:ext uri="{FF2B5EF4-FFF2-40B4-BE49-F238E27FC236}">
              <a16:creationId xmlns:a16="http://schemas.microsoft.com/office/drawing/2014/main" xmlns="" id="{5D8DFE84-0EEB-4851-89AB-97273446A260}"/>
            </a:ext>
          </a:extLst>
        </xdr:cNvPr>
        <xdr:cNvSpPr txBox="1"/>
      </xdr:nvSpPr>
      <xdr:spPr>
        <a:xfrm>
          <a:off x="9467850" y="1449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xmlns="" id="{9BE3112D-7943-4810-BC5C-B3528A23B889}"/>
            </a:ext>
          </a:extLst>
        </xdr:cNvPr>
        <xdr:cNvSpPr/>
      </xdr:nvSpPr>
      <xdr:spPr>
        <a:xfrm>
          <a:off x="9394190" y="14522831"/>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xmlns="" id="{CDA4ADDB-2A2F-4AB4-AA1B-DA36C73165FF}"/>
            </a:ext>
          </a:extLst>
        </xdr:cNvPr>
        <xdr:cNvSpPr/>
      </xdr:nvSpPr>
      <xdr:spPr>
        <a:xfrm>
          <a:off x="8632190" y="145251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xmlns="" id="{312E6052-E9CA-4AA6-8FFB-ECB28B6E0D60}"/>
            </a:ext>
          </a:extLst>
        </xdr:cNvPr>
        <xdr:cNvSpPr/>
      </xdr:nvSpPr>
      <xdr:spPr>
        <a:xfrm>
          <a:off x="7846060" y="1453654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xmlns="" id="{95CA87BD-E5DB-483E-9724-FCE3FA1E6AB8}"/>
            </a:ext>
          </a:extLst>
        </xdr:cNvPr>
        <xdr:cNvSpPr/>
      </xdr:nvSpPr>
      <xdr:spPr>
        <a:xfrm>
          <a:off x="7029450" y="145098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a:extLst>
            <a:ext uri="{FF2B5EF4-FFF2-40B4-BE49-F238E27FC236}">
              <a16:creationId xmlns:a16="http://schemas.microsoft.com/office/drawing/2014/main" xmlns="" id="{0886C386-DBE2-4A9B-883E-C79B7D59A161}"/>
            </a:ext>
          </a:extLst>
        </xdr:cNvPr>
        <xdr:cNvSpPr/>
      </xdr:nvSpPr>
      <xdr:spPr>
        <a:xfrm>
          <a:off x="6231890" y="1441500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11C9A32-0376-4DA2-8996-205F155EF632}"/>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FF59849-B8F6-4D8C-B859-2223C18195C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AFEEAC97-2080-429C-9BCE-21A3CC554FF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73928EA7-AC69-4B97-9CE8-A23F186309A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DF110974-0F0A-4B7C-901E-E6FE6713243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121793</xdr:rowOff>
    </xdr:from>
    <xdr:to>
      <xdr:col>55</xdr:col>
      <xdr:colOff>50800</xdr:colOff>
      <xdr:row>83</xdr:row>
      <xdr:rowOff>51943</xdr:rowOff>
    </xdr:to>
    <xdr:sp macro="" textlink="">
      <xdr:nvSpPr>
        <xdr:cNvPr id="362" name="楕円 361">
          <a:extLst>
            <a:ext uri="{FF2B5EF4-FFF2-40B4-BE49-F238E27FC236}">
              <a16:creationId xmlns:a16="http://schemas.microsoft.com/office/drawing/2014/main" xmlns="" id="{76D0BEBE-96CC-41C9-9957-D47446E79E62}"/>
            </a:ext>
          </a:extLst>
        </xdr:cNvPr>
        <xdr:cNvSpPr/>
      </xdr:nvSpPr>
      <xdr:spPr>
        <a:xfrm>
          <a:off x="9394190" y="1418259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144670</xdr:rowOff>
    </xdr:from>
    <xdr:ext cx="469744" cy="259045"/>
    <xdr:sp macro="" textlink="">
      <xdr:nvSpPr>
        <xdr:cNvPr id="363" name="【公営住宅】&#10;一人当たり面積該当値テキスト">
          <a:extLst>
            <a:ext uri="{FF2B5EF4-FFF2-40B4-BE49-F238E27FC236}">
              <a16:creationId xmlns:a16="http://schemas.microsoft.com/office/drawing/2014/main" xmlns="" id="{1BE75A98-478A-46DF-AD43-9134E2C5FF0F}"/>
            </a:ext>
          </a:extLst>
        </xdr:cNvPr>
        <xdr:cNvSpPr txBox="1"/>
      </xdr:nvSpPr>
      <xdr:spPr>
        <a:xfrm>
          <a:off x="9467850" y="140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120269</xdr:rowOff>
    </xdr:from>
    <xdr:to>
      <xdr:col>50</xdr:col>
      <xdr:colOff>165100</xdr:colOff>
      <xdr:row>83</xdr:row>
      <xdr:rowOff>50419</xdr:rowOff>
    </xdr:to>
    <xdr:sp macro="" textlink="">
      <xdr:nvSpPr>
        <xdr:cNvPr id="364" name="楕円 363">
          <a:extLst>
            <a:ext uri="{FF2B5EF4-FFF2-40B4-BE49-F238E27FC236}">
              <a16:creationId xmlns:a16="http://schemas.microsoft.com/office/drawing/2014/main" xmlns="" id="{1C43005B-696F-4F8D-AB4D-0AD51025DF5C}"/>
            </a:ext>
          </a:extLst>
        </xdr:cNvPr>
        <xdr:cNvSpPr/>
      </xdr:nvSpPr>
      <xdr:spPr>
        <a:xfrm>
          <a:off x="8632190" y="141810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171069</xdr:rowOff>
    </xdr:from>
    <xdr:to>
      <xdr:col>55</xdr:col>
      <xdr:colOff>0</xdr:colOff>
      <xdr:row>83</xdr:row>
      <xdr:rowOff>1143</xdr:rowOff>
    </xdr:to>
    <xdr:cxnSp macro="">
      <xdr:nvCxnSpPr>
        <xdr:cNvPr id="365" name="直線コネクタ 364">
          <a:extLst>
            <a:ext uri="{FF2B5EF4-FFF2-40B4-BE49-F238E27FC236}">
              <a16:creationId xmlns:a16="http://schemas.microsoft.com/office/drawing/2014/main" xmlns="" id="{E675E013-D29F-4E92-A2D9-B0CD53D48FC4}"/>
            </a:ext>
          </a:extLst>
        </xdr:cNvPr>
        <xdr:cNvCxnSpPr/>
      </xdr:nvCxnSpPr>
      <xdr:spPr>
        <a:xfrm>
          <a:off x="8686800" y="1423377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65405</xdr:rowOff>
    </xdr:from>
    <xdr:to>
      <xdr:col>46</xdr:col>
      <xdr:colOff>38100</xdr:colOff>
      <xdr:row>82</xdr:row>
      <xdr:rowOff>167005</xdr:rowOff>
    </xdr:to>
    <xdr:sp macro="" textlink="">
      <xdr:nvSpPr>
        <xdr:cNvPr id="366" name="楕円 365">
          <a:extLst>
            <a:ext uri="{FF2B5EF4-FFF2-40B4-BE49-F238E27FC236}">
              <a16:creationId xmlns:a16="http://schemas.microsoft.com/office/drawing/2014/main" xmlns="" id="{38B2ACEB-49F3-4585-ADB4-B63CECE7755B}"/>
            </a:ext>
          </a:extLst>
        </xdr:cNvPr>
        <xdr:cNvSpPr/>
      </xdr:nvSpPr>
      <xdr:spPr>
        <a:xfrm>
          <a:off x="7846060" y="1412240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116205</xdr:rowOff>
    </xdr:from>
    <xdr:to>
      <xdr:col>50</xdr:col>
      <xdr:colOff>114300</xdr:colOff>
      <xdr:row>82</xdr:row>
      <xdr:rowOff>171069</xdr:rowOff>
    </xdr:to>
    <xdr:cxnSp macro="">
      <xdr:nvCxnSpPr>
        <xdr:cNvPr id="367" name="直線コネクタ 366">
          <a:extLst>
            <a:ext uri="{FF2B5EF4-FFF2-40B4-BE49-F238E27FC236}">
              <a16:creationId xmlns:a16="http://schemas.microsoft.com/office/drawing/2014/main" xmlns="" id="{A9A6A6D6-EE72-4A99-AC7E-81045A909259}"/>
            </a:ext>
          </a:extLst>
        </xdr:cNvPr>
        <xdr:cNvCxnSpPr/>
      </xdr:nvCxnSpPr>
      <xdr:spPr>
        <a:xfrm>
          <a:off x="7889240" y="14175105"/>
          <a:ext cx="79756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146558</xdr:rowOff>
    </xdr:from>
    <xdr:to>
      <xdr:col>41</xdr:col>
      <xdr:colOff>101600</xdr:colOff>
      <xdr:row>83</xdr:row>
      <xdr:rowOff>76708</xdr:rowOff>
    </xdr:to>
    <xdr:sp macro="" textlink="">
      <xdr:nvSpPr>
        <xdr:cNvPr id="368" name="楕円 367">
          <a:extLst>
            <a:ext uri="{FF2B5EF4-FFF2-40B4-BE49-F238E27FC236}">
              <a16:creationId xmlns:a16="http://schemas.microsoft.com/office/drawing/2014/main" xmlns="" id="{8C0E84CF-E976-407F-AB02-CB1999BD991D}"/>
            </a:ext>
          </a:extLst>
        </xdr:cNvPr>
        <xdr:cNvSpPr/>
      </xdr:nvSpPr>
      <xdr:spPr>
        <a:xfrm>
          <a:off x="7029450" y="142035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116205</xdr:rowOff>
    </xdr:from>
    <xdr:to>
      <xdr:col>45</xdr:col>
      <xdr:colOff>177800</xdr:colOff>
      <xdr:row>83</xdr:row>
      <xdr:rowOff>25908</xdr:rowOff>
    </xdr:to>
    <xdr:cxnSp macro="">
      <xdr:nvCxnSpPr>
        <xdr:cNvPr id="369" name="直線コネクタ 368">
          <a:extLst>
            <a:ext uri="{FF2B5EF4-FFF2-40B4-BE49-F238E27FC236}">
              <a16:creationId xmlns:a16="http://schemas.microsoft.com/office/drawing/2014/main" xmlns="" id="{D3070FC7-6B79-4B4B-886E-7AE9C9114E04}"/>
            </a:ext>
          </a:extLst>
        </xdr:cNvPr>
        <xdr:cNvCxnSpPr/>
      </xdr:nvCxnSpPr>
      <xdr:spPr>
        <a:xfrm flipV="1">
          <a:off x="7084060" y="14175105"/>
          <a:ext cx="80518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143890</xdr:rowOff>
    </xdr:from>
    <xdr:to>
      <xdr:col>36</xdr:col>
      <xdr:colOff>165100</xdr:colOff>
      <xdr:row>83</xdr:row>
      <xdr:rowOff>74040</xdr:rowOff>
    </xdr:to>
    <xdr:sp macro="" textlink="">
      <xdr:nvSpPr>
        <xdr:cNvPr id="370" name="楕円 369">
          <a:extLst>
            <a:ext uri="{FF2B5EF4-FFF2-40B4-BE49-F238E27FC236}">
              <a16:creationId xmlns:a16="http://schemas.microsoft.com/office/drawing/2014/main" xmlns="" id="{B8C99FBB-94D3-4BAB-BC69-B5419424B4A8}"/>
            </a:ext>
          </a:extLst>
        </xdr:cNvPr>
        <xdr:cNvSpPr/>
      </xdr:nvSpPr>
      <xdr:spPr>
        <a:xfrm>
          <a:off x="6231890" y="142008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23240</xdr:rowOff>
    </xdr:from>
    <xdr:to>
      <xdr:col>41</xdr:col>
      <xdr:colOff>50800</xdr:colOff>
      <xdr:row>83</xdr:row>
      <xdr:rowOff>25908</xdr:rowOff>
    </xdr:to>
    <xdr:cxnSp macro="">
      <xdr:nvCxnSpPr>
        <xdr:cNvPr id="371" name="直線コネクタ 370">
          <a:extLst>
            <a:ext uri="{FF2B5EF4-FFF2-40B4-BE49-F238E27FC236}">
              <a16:creationId xmlns:a16="http://schemas.microsoft.com/office/drawing/2014/main" xmlns="" id="{125B8ACD-A233-49B1-8E01-A30E68914560}"/>
            </a:ext>
          </a:extLst>
        </xdr:cNvPr>
        <xdr:cNvCxnSpPr/>
      </xdr:nvCxnSpPr>
      <xdr:spPr>
        <a:xfrm>
          <a:off x="6286500" y="14249780"/>
          <a:ext cx="79756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a:extLst>
            <a:ext uri="{FF2B5EF4-FFF2-40B4-BE49-F238E27FC236}">
              <a16:creationId xmlns:a16="http://schemas.microsoft.com/office/drawing/2014/main" xmlns="" id="{499F5872-DB69-47F1-9581-B36DBC48D5DE}"/>
            </a:ext>
          </a:extLst>
        </xdr:cNvPr>
        <xdr:cNvSpPr txBox="1"/>
      </xdr:nvSpPr>
      <xdr:spPr>
        <a:xfrm>
          <a:off x="8454467" y="146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a:extLst>
            <a:ext uri="{FF2B5EF4-FFF2-40B4-BE49-F238E27FC236}">
              <a16:creationId xmlns:a16="http://schemas.microsoft.com/office/drawing/2014/main" xmlns="" id="{12C46B4C-791C-4AFB-891E-CAB9C69E8143}"/>
            </a:ext>
          </a:extLst>
        </xdr:cNvPr>
        <xdr:cNvSpPr txBox="1"/>
      </xdr:nvSpPr>
      <xdr:spPr>
        <a:xfrm>
          <a:off x="7673417" y="1462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a:extLst>
            <a:ext uri="{FF2B5EF4-FFF2-40B4-BE49-F238E27FC236}">
              <a16:creationId xmlns:a16="http://schemas.microsoft.com/office/drawing/2014/main" xmlns="" id="{E05FD530-E31E-4524-91FB-8386F57E3F08}"/>
            </a:ext>
          </a:extLst>
        </xdr:cNvPr>
        <xdr:cNvSpPr txBox="1"/>
      </xdr:nvSpPr>
      <xdr:spPr>
        <a:xfrm>
          <a:off x="6866332"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a:extLst>
            <a:ext uri="{FF2B5EF4-FFF2-40B4-BE49-F238E27FC236}">
              <a16:creationId xmlns:a16="http://schemas.microsoft.com/office/drawing/2014/main" xmlns="" id="{C6767BC9-0A4C-4BFE-A508-64B655FEADAA}"/>
            </a:ext>
          </a:extLst>
        </xdr:cNvPr>
        <xdr:cNvSpPr txBox="1"/>
      </xdr:nvSpPr>
      <xdr:spPr>
        <a:xfrm>
          <a:off x="6068772" y="145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66946</xdr:rowOff>
    </xdr:from>
    <xdr:ext cx="469744" cy="259045"/>
    <xdr:sp macro="" textlink="">
      <xdr:nvSpPr>
        <xdr:cNvPr id="376" name="n_1mainValue【公営住宅】&#10;一人当たり面積">
          <a:extLst>
            <a:ext uri="{FF2B5EF4-FFF2-40B4-BE49-F238E27FC236}">
              <a16:creationId xmlns:a16="http://schemas.microsoft.com/office/drawing/2014/main" xmlns="" id="{E0034D9C-98F8-44A0-9ABF-A947BBF11096}"/>
            </a:ext>
          </a:extLst>
        </xdr:cNvPr>
        <xdr:cNvSpPr txBox="1"/>
      </xdr:nvSpPr>
      <xdr:spPr>
        <a:xfrm>
          <a:off x="8454467" y="139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12082</xdr:rowOff>
    </xdr:from>
    <xdr:ext cx="469744" cy="259045"/>
    <xdr:sp macro="" textlink="">
      <xdr:nvSpPr>
        <xdr:cNvPr id="377" name="n_2mainValue【公営住宅】&#10;一人当たり面積">
          <a:extLst>
            <a:ext uri="{FF2B5EF4-FFF2-40B4-BE49-F238E27FC236}">
              <a16:creationId xmlns:a16="http://schemas.microsoft.com/office/drawing/2014/main" xmlns="" id="{DEAD92AA-B90D-4EB8-8A41-64443A4A1854}"/>
            </a:ext>
          </a:extLst>
        </xdr:cNvPr>
        <xdr:cNvSpPr txBox="1"/>
      </xdr:nvSpPr>
      <xdr:spPr>
        <a:xfrm>
          <a:off x="7673417" y="139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93235</xdr:rowOff>
    </xdr:from>
    <xdr:ext cx="469744" cy="259045"/>
    <xdr:sp macro="" textlink="">
      <xdr:nvSpPr>
        <xdr:cNvPr id="378" name="n_3mainValue【公営住宅】&#10;一人当たり面積">
          <a:extLst>
            <a:ext uri="{FF2B5EF4-FFF2-40B4-BE49-F238E27FC236}">
              <a16:creationId xmlns:a16="http://schemas.microsoft.com/office/drawing/2014/main" xmlns="" id="{8397178D-ED36-484C-8B55-C313CC9DFB14}"/>
            </a:ext>
          </a:extLst>
        </xdr:cNvPr>
        <xdr:cNvSpPr txBox="1"/>
      </xdr:nvSpPr>
      <xdr:spPr>
        <a:xfrm>
          <a:off x="6866332"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90567</xdr:rowOff>
    </xdr:from>
    <xdr:ext cx="469744" cy="259045"/>
    <xdr:sp macro="" textlink="">
      <xdr:nvSpPr>
        <xdr:cNvPr id="379" name="n_4mainValue【公営住宅】&#10;一人当たり面積">
          <a:extLst>
            <a:ext uri="{FF2B5EF4-FFF2-40B4-BE49-F238E27FC236}">
              <a16:creationId xmlns:a16="http://schemas.microsoft.com/office/drawing/2014/main" xmlns="" id="{DE1C83B2-E057-45C1-BAB7-8491FFBACCBC}"/>
            </a:ext>
          </a:extLst>
        </xdr:cNvPr>
        <xdr:cNvSpPr txBox="1"/>
      </xdr:nvSpPr>
      <xdr:spPr>
        <a:xfrm>
          <a:off x="6068772" y="139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AF9C64CF-0A38-427F-9FA6-9DDEAD6E6B41}"/>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7415BCEA-0912-4464-B46C-876436F318B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0AE467D9-3D0B-49DD-9F47-DB76C9BB10E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3422A89C-1817-47D8-BE3D-E104371F6AE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9843A84E-DFC2-4465-BE71-38104E3172D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88B79F18-C7B5-416E-A8FD-CBB2D007DFF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D45F8933-DBD5-49C3-A3F1-4CDF708E153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3655A5A8-B456-463C-9059-C4813CC3FD3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870FBB01-D4AC-488C-A608-F3C047679669}"/>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8F2FC6AE-7E52-4FB2-8CD4-96926C7C5193}"/>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BA040C10-4BFC-4862-AF1C-7A9EAAEAAE93}"/>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xmlns="" id="{9A5D7C34-8137-4776-B0E6-F52D46358F3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xmlns="" id="{50FFE3F1-4BDE-4FAB-B312-4D087F87BF2F}"/>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xmlns="" id="{6C43FE9E-155E-4EEC-90BD-5CBD51F958ED}"/>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xmlns="" id="{81335BD7-D196-4C13-9412-EBF8864B4019}"/>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xmlns="" id="{0CCDD165-C032-445B-A8D6-87A7E6FBB6A6}"/>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xmlns="" id="{77F34D40-320C-4E9C-B28E-F3889AA74DFA}"/>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xmlns="" id="{548A35C3-3300-4DB4-9308-9E7E21B17FD3}"/>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xmlns="" id="{55C3FA84-59D3-44B6-AB74-91AC47602E0F}"/>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xmlns="" id="{276C8FE5-91E2-402E-8B8F-4BCA5CBE346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xmlns="" id="{B3CE321A-0D34-44F9-B305-AEA162194D34}"/>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xmlns="" id="{1AA15911-74A5-45E2-AC97-7438B89A8D2B}"/>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xmlns="" id="{4A71FA66-1100-43E6-AF98-76F88A4FF02F}"/>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0626B60D-9589-4BED-809D-1A100710C18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xmlns="" id="{D3566D64-DD52-46E3-B020-D991D0BA33B9}"/>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xmlns="" id="{85DA02D8-AF15-4C76-A3C1-0847FC3564CE}"/>
            </a:ext>
          </a:extLst>
        </xdr:cNvPr>
        <xdr:cNvCxnSpPr/>
      </xdr:nvCxnSpPr>
      <xdr:spPr>
        <a:xfrm flipV="1">
          <a:off x="417385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xmlns="" id="{8F9B01FB-3C35-4BB2-8E30-06BB978334EB}"/>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xmlns="" id="{1D1F2C8F-8981-4FF1-916A-A3FDA795F71B}"/>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a:extLst>
            <a:ext uri="{FF2B5EF4-FFF2-40B4-BE49-F238E27FC236}">
              <a16:creationId xmlns:a16="http://schemas.microsoft.com/office/drawing/2014/main" xmlns="" id="{1DF5E2F5-23C6-4EBF-8A46-ACD76C4D7A2F}"/>
            </a:ext>
          </a:extLst>
        </xdr:cNvPr>
        <xdr:cNvSpPr txBox="1"/>
      </xdr:nvSpPr>
      <xdr:spPr>
        <a:xfrm>
          <a:off x="4212590" y="16962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a:extLst>
            <a:ext uri="{FF2B5EF4-FFF2-40B4-BE49-F238E27FC236}">
              <a16:creationId xmlns:a16="http://schemas.microsoft.com/office/drawing/2014/main" xmlns="" id="{4B95216F-64B9-4493-8E19-83AA11627BD4}"/>
            </a:ext>
          </a:extLst>
        </xdr:cNvPr>
        <xdr:cNvCxnSpPr/>
      </xdr:nvCxnSpPr>
      <xdr:spPr>
        <a:xfrm>
          <a:off x="4112260" y="1718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410" name="【港湾・漁港】&#10;有形固定資産減価償却率平均値テキスト">
          <a:extLst>
            <a:ext uri="{FF2B5EF4-FFF2-40B4-BE49-F238E27FC236}">
              <a16:creationId xmlns:a16="http://schemas.microsoft.com/office/drawing/2014/main" xmlns="" id="{2E95B3C1-E5A7-422C-8330-74ADFAB42B17}"/>
            </a:ext>
          </a:extLst>
        </xdr:cNvPr>
        <xdr:cNvSpPr txBox="1"/>
      </xdr:nvSpPr>
      <xdr:spPr>
        <a:xfrm>
          <a:off x="4212590" y="17764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a:extLst>
            <a:ext uri="{FF2B5EF4-FFF2-40B4-BE49-F238E27FC236}">
              <a16:creationId xmlns:a16="http://schemas.microsoft.com/office/drawing/2014/main" xmlns="" id="{6F4502F5-3376-4372-A12D-A7C06CD1A420}"/>
            </a:ext>
          </a:extLst>
        </xdr:cNvPr>
        <xdr:cNvSpPr/>
      </xdr:nvSpPr>
      <xdr:spPr>
        <a:xfrm>
          <a:off x="413131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a:extLst>
            <a:ext uri="{FF2B5EF4-FFF2-40B4-BE49-F238E27FC236}">
              <a16:creationId xmlns:a16="http://schemas.microsoft.com/office/drawing/2014/main" xmlns="" id="{C428641D-0F01-4D26-95EF-84B267179EC3}"/>
            </a:ext>
          </a:extLst>
        </xdr:cNvPr>
        <xdr:cNvSpPr/>
      </xdr:nvSpPr>
      <xdr:spPr>
        <a:xfrm>
          <a:off x="3388360" y="178624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a:extLst>
            <a:ext uri="{FF2B5EF4-FFF2-40B4-BE49-F238E27FC236}">
              <a16:creationId xmlns:a16="http://schemas.microsoft.com/office/drawing/2014/main" xmlns="" id="{E09F0611-5A44-42B4-B0BA-1E6E8F4B0D7C}"/>
            </a:ext>
          </a:extLst>
        </xdr:cNvPr>
        <xdr:cNvSpPr/>
      </xdr:nvSpPr>
      <xdr:spPr>
        <a:xfrm>
          <a:off x="2571750" y="18238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a:extLst>
            <a:ext uri="{FF2B5EF4-FFF2-40B4-BE49-F238E27FC236}">
              <a16:creationId xmlns:a16="http://schemas.microsoft.com/office/drawing/2014/main" xmlns="" id="{4DC81262-5CEC-4E62-84BE-831467ACB922}"/>
            </a:ext>
          </a:extLst>
        </xdr:cNvPr>
        <xdr:cNvSpPr/>
      </xdr:nvSpPr>
      <xdr:spPr>
        <a:xfrm>
          <a:off x="1774190" y="184385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15" name="フローチャート: 判断 414">
          <a:extLst>
            <a:ext uri="{FF2B5EF4-FFF2-40B4-BE49-F238E27FC236}">
              <a16:creationId xmlns:a16="http://schemas.microsoft.com/office/drawing/2014/main" xmlns="" id="{1C97616E-878E-4DBD-B0F9-48C915662E89}"/>
            </a:ext>
          </a:extLst>
        </xdr:cNvPr>
        <xdr:cNvSpPr/>
      </xdr:nvSpPr>
      <xdr:spPr>
        <a:xfrm>
          <a:off x="988060" y="18191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CD714DAC-241B-415C-821E-5F06452D4F5E}"/>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AFD6ED39-0375-454D-8D1A-9839C7DEE12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266FD60D-5999-4749-AA03-48D077B8159F}"/>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F1BD4CB6-F54A-4E26-89F7-251377A20FBA}"/>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89B3F5D6-D806-4AA0-807A-7533CD2443E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xdr:rowOff>
    </xdr:from>
    <xdr:to>
      <xdr:col>24</xdr:col>
      <xdr:colOff>114300</xdr:colOff>
      <xdr:row>107</xdr:row>
      <xdr:rowOff>115570</xdr:rowOff>
    </xdr:to>
    <xdr:sp macro="" textlink="">
      <xdr:nvSpPr>
        <xdr:cNvPr id="421" name="楕円 420">
          <a:extLst>
            <a:ext uri="{FF2B5EF4-FFF2-40B4-BE49-F238E27FC236}">
              <a16:creationId xmlns:a16="http://schemas.microsoft.com/office/drawing/2014/main" xmlns="" id="{F6E03669-7797-4156-A113-42F83485F390}"/>
            </a:ext>
          </a:extLst>
        </xdr:cNvPr>
        <xdr:cNvSpPr/>
      </xdr:nvSpPr>
      <xdr:spPr>
        <a:xfrm>
          <a:off x="4131310" y="18362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163847</xdr:rowOff>
    </xdr:from>
    <xdr:ext cx="405111" cy="259045"/>
    <xdr:sp macro="" textlink="">
      <xdr:nvSpPr>
        <xdr:cNvPr id="422" name="【港湾・漁港】&#10;有形固定資産減価償却率該当値テキスト">
          <a:extLst>
            <a:ext uri="{FF2B5EF4-FFF2-40B4-BE49-F238E27FC236}">
              <a16:creationId xmlns:a16="http://schemas.microsoft.com/office/drawing/2014/main" xmlns="" id="{E0A5AA93-F1B4-4CAB-AB97-477EA3DBFE89}"/>
            </a:ext>
          </a:extLst>
        </xdr:cNvPr>
        <xdr:cNvSpPr txBox="1"/>
      </xdr:nvSpPr>
      <xdr:spPr>
        <a:xfrm>
          <a:off x="421259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167458</xdr:rowOff>
    </xdr:from>
    <xdr:to>
      <xdr:col>20</xdr:col>
      <xdr:colOff>38100</xdr:colOff>
      <xdr:row>107</xdr:row>
      <xdr:rowOff>97608</xdr:rowOff>
    </xdr:to>
    <xdr:sp macro="" textlink="">
      <xdr:nvSpPr>
        <xdr:cNvPr id="423" name="楕円 422">
          <a:extLst>
            <a:ext uri="{FF2B5EF4-FFF2-40B4-BE49-F238E27FC236}">
              <a16:creationId xmlns:a16="http://schemas.microsoft.com/office/drawing/2014/main" xmlns="" id="{23964CD9-7AAB-420E-B138-8945F0D32C34}"/>
            </a:ext>
          </a:extLst>
        </xdr:cNvPr>
        <xdr:cNvSpPr/>
      </xdr:nvSpPr>
      <xdr:spPr>
        <a:xfrm>
          <a:off x="3388360" y="1834496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46808</xdr:rowOff>
    </xdr:from>
    <xdr:to>
      <xdr:col>24</xdr:col>
      <xdr:colOff>63500</xdr:colOff>
      <xdr:row>107</xdr:row>
      <xdr:rowOff>64770</xdr:rowOff>
    </xdr:to>
    <xdr:cxnSp macro="">
      <xdr:nvCxnSpPr>
        <xdr:cNvPr id="424" name="直線コネクタ 423">
          <a:extLst>
            <a:ext uri="{FF2B5EF4-FFF2-40B4-BE49-F238E27FC236}">
              <a16:creationId xmlns:a16="http://schemas.microsoft.com/office/drawing/2014/main" xmlns="" id="{83F57CA3-C9AD-418D-A5C5-D2C0FD415653}"/>
            </a:ext>
          </a:extLst>
        </xdr:cNvPr>
        <xdr:cNvCxnSpPr/>
      </xdr:nvCxnSpPr>
      <xdr:spPr>
        <a:xfrm>
          <a:off x="3431540" y="18393863"/>
          <a:ext cx="74295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149498</xdr:rowOff>
    </xdr:from>
    <xdr:to>
      <xdr:col>15</xdr:col>
      <xdr:colOff>101600</xdr:colOff>
      <xdr:row>107</xdr:row>
      <xdr:rowOff>79648</xdr:rowOff>
    </xdr:to>
    <xdr:sp macro="" textlink="">
      <xdr:nvSpPr>
        <xdr:cNvPr id="425" name="楕円 424">
          <a:extLst>
            <a:ext uri="{FF2B5EF4-FFF2-40B4-BE49-F238E27FC236}">
              <a16:creationId xmlns:a16="http://schemas.microsoft.com/office/drawing/2014/main" xmlns="" id="{4FA3A7FD-85A3-4CA6-91B7-03712B51422A}"/>
            </a:ext>
          </a:extLst>
        </xdr:cNvPr>
        <xdr:cNvSpPr/>
      </xdr:nvSpPr>
      <xdr:spPr>
        <a:xfrm>
          <a:off x="2571750" y="183231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28848</xdr:rowOff>
    </xdr:from>
    <xdr:to>
      <xdr:col>19</xdr:col>
      <xdr:colOff>177800</xdr:colOff>
      <xdr:row>107</xdr:row>
      <xdr:rowOff>46808</xdr:rowOff>
    </xdr:to>
    <xdr:cxnSp macro="">
      <xdr:nvCxnSpPr>
        <xdr:cNvPr id="426" name="直線コネクタ 425">
          <a:extLst>
            <a:ext uri="{FF2B5EF4-FFF2-40B4-BE49-F238E27FC236}">
              <a16:creationId xmlns:a16="http://schemas.microsoft.com/office/drawing/2014/main" xmlns="" id="{2C4A50C5-0311-41CF-9AF1-E2EEEABF25D7}"/>
            </a:ext>
          </a:extLst>
        </xdr:cNvPr>
        <xdr:cNvCxnSpPr/>
      </xdr:nvCxnSpPr>
      <xdr:spPr>
        <a:xfrm>
          <a:off x="2626360" y="18372093"/>
          <a:ext cx="80518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427" name="楕円 426">
          <a:extLst>
            <a:ext uri="{FF2B5EF4-FFF2-40B4-BE49-F238E27FC236}">
              <a16:creationId xmlns:a16="http://schemas.microsoft.com/office/drawing/2014/main" xmlns="" id="{D2115B61-AA34-4BAC-BF4F-CA0FECB18039}"/>
            </a:ext>
          </a:extLst>
        </xdr:cNvPr>
        <xdr:cNvSpPr/>
      </xdr:nvSpPr>
      <xdr:spPr>
        <a:xfrm>
          <a:off x="1774190" y="183057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xdr:rowOff>
    </xdr:from>
    <xdr:to>
      <xdr:col>15</xdr:col>
      <xdr:colOff>50800</xdr:colOff>
      <xdr:row>107</xdr:row>
      <xdr:rowOff>28848</xdr:rowOff>
    </xdr:to>
    <xdr:cxnSp macro="">
      <xdr:nvCxnSpPr>
        <xdr:cNvPr id="428" name="直線コネクタ 427">
          <a:extLst>
            <a:ext uri="{FF2B5EF4-FFF2-40B4-BE49-F238E27FC236}">
              <a16:creationId xmlns:a16="http://schemas.microsoft.com/office/drawing/2014/main" xmlns="" id="{57CADB60-C491-44A2-9405-59E977F4F29F}"/>
            </a:ext>
          </a:extLst>
        </xdr:cNvPr>
        <xdr:cNvCxnSpPr/>
      </xdr:nvCxnSpPr>
      <xdr:spPr>
        <a:xfrm>
          <a:off x="1828800" y="18354675"/>
          <a:ext cx="79756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95613</xdr:rowOff>
    </xdr:from>
    <xdr:to>
      <xdr:col>6</xdr:col>
      <xdr:colOff>38100</xdr:colOff>
      <xdr:row>107</xdr:row>
      <xdr:rowOff>25763</xdr:rowOff>
    </xdr:to>
    <xdr:sp macro="" textlink="">
      <xdr:nvSpPr>
        <xdr:cNvPr id="429" name="楕円 428">
          <a:extLst>
            <a:ext uri="{FF2B5EF4-FFF2-40B4-BE49-F238E27FC236}">
              <a16:creationId xmlns:a16="http://schemas.microsoft.com/office/drawing/2014/main" xmlns="" id="{EE8074A6-23A9-45C2-959C-64F0F5E23015}"/>
            </a:ext>
          </a:extLst>
        </xdr:cNvPr>
        <xdr:cNvSpPr/>
      </xdr:nvSpPr>
      <xdr:spPr>
        <a:xfrm>
          <a:off x="988060" y="182655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146413</xdr:rowOff>
    </xdr:from>
    <xdr:to>
      <xdr:col>10</xdr:col>
      <xdr:colOff>114300</xdr:colOff>
      <xdr:row>107</xdr:row>
      <xdr:rowOff>7620</xdr:rowOff>
    </xdr:to>
    <xdr:cxnSp macro="">
      <xdr:nvCxnSpPr>
        <xdr:cNvPr id="430" name="直線コネクタ 429">
          <a:extLst>
            <a:ext uri="{FF2B5EF4-FFF2-40B4-BE49-F238E27FC236}">
              <a16:creationId xmlns:a16="http://schemas.microsoft.com/office/drawing/2014/main" xmlns="" id="{EFB2D3F3-1520-4A84-B885-1C9A7DEACD6C}"/>
            </a:ext>
          </a:extLst>
        </xdr:cNvPr>
        <xdr:cNvCxnSpPr/>
      </xdr:nvCxnSpPr>
      <xdr:spPr>
        <a:xfrm>
          <a:off x="1031240" y="18318208"/>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31" name="n_1aveValue【港湾・漁港】&#10;有形固定資産減価償却率">
          <a:extLst>
            <a:ext uri="{FF2B5EF4-FFF2-40B4-BE49-F238E27FC236}">
              <a16:creationId xmlns:a16="http://schemas.microsoft.com/office/drawing/2014/main" xmlns="" id="{75D71888-D0CD-40DB-8B86-A5568480EA1E}"/>
            </a:ext>
          </a:extLst>
        </xdr:cNvPr>
        <xdr:cNvSpPr txBox="1"/>
      </xdr:nvSpPr>
      <xdr:spPr>
        <a:xfrm>
          <a:off x="32391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xmlns="" id="{7A89C971-6BF0-47FA-BB2A-4F23B81B4E97}"/>
            </a:ext>
          </a:extLst>
        </xdr:cNvPr>
        <xdr:cNvSpPr txBox="1"/>
      </xdr:nvSpPr>
      <xdr:spPr>
        <a:xfrm>
          <a:off x="2439044" y="180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xmlns="" id="{81628AC5-35B6-49DE-904B-D89E7F5F4A92}"/>
            </a:ext>
          </a:extLst>
        </xdr:cNvPr>
        <xdr:cNvSpPr txBox="1"/>
      </xdr:nvSpPr>
      <xdr:spPr>
        <a:xfrm>
          <a:off x="1641484" y="1853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34" name="n_4aveValue【港湾・漁港】&#10;有形固定資産減価償却率">
          <a:extLst>
            <a:ext uri="{FF2B5EF4-FFF2-40B4-BE49-F238E27FC236}">
              <a16:creationId xmlns:a16="http://schemas.microsoft.com/office/drawing/2014/main" xmlns="" id="{E5421C99-2FFD-4004-B608-78550D1E6408}"/>
            </a:ext>
          </a:extLst>
        </xdr:cNvPr>
        <xdr:cNvSpPr txBox="1"/>
      </xdr:nvSpPr>
      <xdr:spPr>
        <a:xfrm>
          <a:off x="85535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88735</xdr:rowOff>
    </xdr:from>
    <xdr:ext cx="405111" cy="259045"/>
    <xdr:sp macro="" textlink="">
      <xdr:nvSpPr>
        <xdr:cNvPr id="435" name="n_1mainValue【港湾・漁港】&#10;有形固定資産減価償却率">
          <a:extLst>
            <a:ext uri="{FF2B5EF4-FFF2-40B4-BE49-F238E27FC236}">
              <a16:creationId xmlns:a16="http://schemas.microsoft.com/office/drawing/2014/main" xmlns="" id="{B9664BFB-1077-4E34-9E34-A2DA5D0DD20A}"/>
            </a:ext>
          </a:extLst>
        </xdr:cNvPr>
        <xdr:cNvSpPr txBox="1"/>
      </xdr:nvSpPr>
      <xdr:spPr>
        <a:xfrm>
          <a:off x="3239144" y="184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70775</xdr:rowOff>
    </xdr:from>
    <xdr:ext cx="405111" cy="259045"/>
    <xdr:sp macro="" textlink="">
      <xdr:nvSpPr>
        <xdr:cNvPr id="436" name="n_2mainValue【港湾・漁港】&#10;有形固定資産減価償却率">
          <a:extLst>
            <a:ext uri="{FF2B5EF4-FFF2-40B4-BE49-F238E27FC236}">
              <a16:creationId xmlns:a16="http://schemas.microsoft.com/office/drawing/2014/main" xmlns="" id="{CB8E1BA8-6881-4C34-85CA-DA14D7914CB3}"/>
            </a:ext>
          </a:extLst>
        </xdr:cNvPr>
        <xdr:cNvSpPr txBox="1"/>
      </xdr:nvSpPr>
      <xdr:spPr>
        <a:xfrm>
          <a:off x="2439044" y="1841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437" name="n_3mainValue【港湾・漁港】&#10;有形固定資産減価償却率">
          <a:extLst>
            <a:ext uri="{FF2B5EF4-FFF2-40B4-BE49-F238E27FC236}">
              <a16:creationId xmlns:a16="http://schemas.microsoft.com/office/drawing/2014/main" xmlns="" id="{86A10D5D-1341-4ACE-9442-D938501FDBDB}"/>
            </a:ext>
          </a:extLst>
        </xdr:cNvPr>
        <xdr:cNvSpPr txBox="1"/>
      </xdr:nvSpPr>
      <xdr:spPr>
        <a:xfrm>
          <a:off x="164148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16890</xdr:rowOff>
    </xdr:from>
    <xdr:ext cx="405111" cy="259045"/>
    <xdr:sp macro="" textlink="">
      <xdr:nvSpPr>
        <xdr:cNvPr id="438" name="n_4mainValue【港湾・漁港】&#10;有形固定資産減価償却率">
          <a:extLst>
            <a:ext uri="{FF2B5EF4-FFF2-40B4-BE49-F238E27FC236}">
              <a16:creationId xmlns:a16="http://schemas.microsoft.com/office/drawing/2014/main" xmlns="" id="{7940ABC8-0E79-4605-82FC-87C172A373DC}"/>
            </a:ext>
          </a:extLst>
        </xdr:cNvPr>
        <xdr:cNvSpPr txBox="1"/>
      </xdr:nvSpPr>
      <xdr:spPr>
        <a:xfrm>
          <a:off x="855354" y="183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xmlns="" id="{5DE3C13A-E0EB-4D30-AB1B-BF06A9E575E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xmlns="" id="{03C8CE71-98BB-49E0-AA23-FA93BF17601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xmlns="" id="{742F29BB-1DBA-452D-BC53-3932F98BCE6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xmlns="" id="{C7F30230-5BA5-473D-8C88-591BEA19A29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xmlns="" id="{5A8E9AFE-7A5A-4947-ACEB-6BDA2F5080F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xmlns="" id="{42E21EA5-F9CE-4B66-9AD2-4400CE3FB28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xmlns="" id="{A4857E68-CA42-4B04-AA70-4FEBEF70204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xmlns="" id="{D5B67B15-0152-4AB8-80DA-E3335EF54F3F}"/>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xmlns="" id="{C154BAB7-D7C3-4AAD-B7B6-07364702A1D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xmlns="" id="{57148A4A-8D62-4FE2-9675-43CC497D99AC}"/>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a:extLst>
            <a:ext uri="{FF2B5EF4-FFF2-40B4-BE49-F238E27FC236}">
              <a16:creationId xmlns:a16="http://schemas.microsoft.com/office/drawing/2014/main" xmlns="" id="{5F9B20EE-D2FD-4092-8A6A-94A7EB714F10}"/>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a:extLst>
            <a:ext uri="{FF2B5EF4-FFF2-40B4-BE49-F238E27FC236}">
              <a16:creationId xmlns:a16="http://schemas.microsoft.com/office/drawing/2014/main" xmlns="" id="{6C39BE56-9A5C-44B7-8882-40C114355FDC}"/>
            </a:ext>
          </a:extLst>
        </xdr:cNvPr>
        <xdr:cNvSpPr txBox="1"/>
      </xdr:nvSpPr>
      <xdr:spPr>
        <a:xfrm>
          <a:off x="5724659" y="1857739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a:extLst>
            <a:ext uri="{FF2B5EF4-FFF2-40B4-BE49-F238E27FC236}">
              <a16:creationId xmlns:a16="http://schemas.microsoft.com/office/drawing/2014/main" xmlns="" id="{9B6F470A-FA57-4B0E-A95F-0BA955F0D4F0}"/>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a:extLst>
            <a:ext uri="{FF2B5EF4-FFF2-40B4-BE49-F238E27FC236}">
              <a16:creationId xmlns:a16="http://schemas.microsoft.com/office/drawing/2014/main" xmlns="" id="{ECC051B3-F657-4B1B-A731-613B063D03DC}"/>
            </a:ext>
          </a:extLst>
        </xdr:cNvPr>
        <xdr:cNvSpPr txBox="1"/>
      </xdr:nvSpPr>
      <xdr:spPr>
        <a:xfrm>
          <a:off x="5416126" y="1825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a:extLst>
            <a:ext uri="{FF2B5EF4-FFF2-40B4-BE49-F238E27FC236}">
              <a16:creationId xmlns:a16="http://schemas.microsoft.com/office/drawing/2014/main" xmlns="" id="{014D0603-DAE0-45C3-96F1-11A5D47A6012}"/>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a:extLst>
            <a:ext uri="{FF2B5EF4-FFF2-40B4-BE49-F238E27FC236}">
              <a16:creationId xmlns:a16="http://schemas.microsoft.com/office/drawing/2014/main" xmlns="" id="{167D4F3E-ED9E-414C-8A92-4691DB43BE0F}"/>
            </a:ext>
          </a:extLst>
        </xdr:cNvPr>
        <xdr:cNvSpPr txBox="1"/>
      </xdr:nvSpPr>
      <xdr:spPr>
        <a:xfrm>
          <a:off x="5416126" y="179242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a:extLst>
            <a:ext uri="{FF2B5EF4-FFF2-40B4-BE49-F238E27FC236}">
              <a16:creationId xmlns:a16="http://schemas.microsoft.com/office/drawing/2014/main" xmlns="" id="{6075570F-52FE-4B6B-9688-EF55E9B17386}"/>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a:extLst>
            <a:ext uri="{FF2B5EF4-FFF2-40B4-BE49-F238E27FC236}">
              <a16:creationId xmlns:a16="http://schemas.microsoft.com/office/drawing/2014/main" xmlns="" id="{F5AA5515-7E13-4B1F-88BF-7B9FF9F20DC8}"/>
            </a:ext>
          </a:extLst>
        </xdr:cNvPr>
        <xdr:cNvSpPr txBox="1"/>
      </xdr:nvSpPr>
      <xdr:spPr>
        <a:xfrm>
          <a:off x="5416126"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a:extLst>
            <a:ext uri="{FF2B5EF4-FFF2-40B4-BE49-F238E27FC236}">
              <a16:creationId xmlns:a16="http://schemas.microsoft.com/office/drawing/2014/main" xmlns="" id="{2FFD4686-CA72-4C0A-A168-B9B28F55D085}"/>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a:extLst>
            <a:ext uri="{FF2B5EF4-FFF2-40B4-BE49-F238E27FC236}">
              <a16:creationId xmlns:a16="http://schemas.microsoft.com/office/drawing/2014/main" xmlns="" id="{16A051AA-AD0C-4E1F-92A6-1418642C49FE}"/>
            </a:ext>
          </a:extLst>
        </xdr:cNvPr>
        <xdr:cNvSpPr txBox="1"/>
      </xdr:nvSpPr>
      <xdr:spPr>
        <a:xfrm>
          <a:off x="5416126" y="1727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a:extLst>
            <a:ext uri="{FF2B5EF4-FFF2-40B4-BE49-F238E27FC236}">
              <a16:creationId xmlns:a16="http://schemas.microsoft.com/office/drawing/2014/main" xmlns="" id="{4064450D-AE4D-4F19-A721-5D65A890C2E8}"/>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a:extLst>
            <a:ext uri="{FF2B5EF4-FFF2-40B4-BE49-F238E27FC236}">
              <a16:creationId xmlns:a16="http://schemas.microsoft.com/office/drawing/2014/main" xmlns="" id="{ADA90D9F-C494-467E-BCA9-F4375622DE4B}"/>
            </a:ext>
          </a:extLst>
        </xdr:cNvPr>
        <xdr:cNvSpPr txBox="1"/>
      </xdr:nvSpPr>
      <xdr:spPr>
        <a:xfrm>
          <a:off x="5331688" y="1694644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xmlns="" id="{33FAAF23-7469-4269-88D5-8513E338B41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a:extLst>
            <a:ext uri="{FF2B5EF4-FFF2-40B4-BE49-F238E27FC236}">
              <a16:creationId xmlns:a16="http://schemas.microsoft.com/office/drawing/2014/main" xmlns="" id="{1DD18761-57B4-4CFC-9EF2-AA9F130B0F25}"/>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a:extLst>
            <a:ext uri="{FF2B5EF4-FFF2-40B4-BE49-F238E27FC236}">
              <a16:creationId xmlns:a16="http://schemas.microsoft.com/office/drawing/2014/main" xmlns="" id="{D06DD94E-91DE-4311-B632-6AF03B36892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a:extLst>
            <a:ext uri="{FF2B5EF4-FFF2-40B4-BE49-F238E27FC236}">
              <a16:creationId xmlns:a16="http://schemas.microsoft.com/office/drawing/2014/main" xmlns="" id="{2868E813-B65F-42AE-9228-13A1B2D3C326}"/>
            </a:ext>
          </a:extLst>
        </xdr:cNvPr>
        <xdr:cNvCxnSpPr/>
      </xdr:nvCxnSpPr>
      <xdr:spPr>
        <a:xfrm flipV="1">
          <a:off x="9429115" y="17155667"/>
          <a:ext cx="0" cy="1567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a:extLst>
            <a:ext uri="{FF2B5EF4-FFF2-40B4-BE49-F238E27FC236}">
              <a16:creationId xmlns:a16="http://schemas.microsoft.com/office/drawing/2014/main" xmlns="" id="{0C026991-9E80-4B29-8828-760F417CCA5A}"/>
            </a:ext>
          </a:extLst>
        </xdr:cNvPr>
        <xdr:cNvSpPr txBox="1"/>
      </xdr:nvSpPr>
      <xdr:spPr>
        <a:xfrm>
          <a:off x="946785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a:extLst>
            <a:ext uri="{FF2B5EF4-FFF2-40B4-BE49-F238E27FC236}">
              <a16:creationId xmlns:a16="http://schemas.microsoft.com/office/drawing/2014/main" xmlns="" id="{A5F092C4-D4CD-408B-B104-6D59852215C3}"/>
            </a:ext>
          </a:extLst>
        </xdr:cNvPr>
        <xdr:cNvCxnSpPr/>
      </xdr:nvCxnSpPr>
      <xdr:spPr>
        <a:xfrm>
          <a:off x="9356090" y="1872338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a:extLst>
            <a:ext uri="{FF2B5EF4-FFF2-40B4-BE49-F238E27FC236}">
              <a16:creationId xmlns:a16="http://schemas.microsoft.com/office/drawing/2014/main" xmlns="" id="{EA8C4A7B-BA86-42E8-9578-B2860C5D6EB9}"/>
            </a:ext>
          </a:extLst>
        </xdr:cNvPr>
        <xdr:cNvSpPr txBox="1"/>
      </xdr:nvSpPr>
      <xdr:spPr>
        <a:xfrm>
          <a:off x="9467850" y="169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a:extLst>
            <a:ext uri="{FF2B5EF4-FFF2-40B4-BE49-F238E27FC236}">
              <a16:creationId xmlns:a16="http://schemas.microsoft.com/office/drawing/2014/main" xmlns="" id="{0463E768-AB6D-4C3D-B92E-451EBAF3DBEE}"/>
            </a:ext>
          </a:extLst>
        </xdr:cNvPr>
        <xdr:cNvCxnSpPr/>
      </xdr:nvCxnSpPr>
      <xdr:spPr>
        <a:xfrm>
          <a:off x="9356090" y="1715566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69225</xdr:rowOff>
    </xdr:from>
    <xdr:ext cx="599010" cy="259045"/>
    <xdr:sp macro="" textlink="">
      <xdr:nvSpPr>
        <xdr:cNvPr id="469" name="【港湾・漁港】&#10;一人当たり有形固定資産（償却資産）額平均値テキスト">
          <a:extLst>
            <a:ext uri="{FF2B5EF4-FFF2-40B4-BE49-F238E27FC236}">
              <a16:creationId xmlns:a16="http://schemas.microsoft.com/office/drawing/2014/main" xmlns="" id="{D920D384-8ADA-48EA-9C24-486E187D1739}"/>
            </a:ext>
          </a:extLst>
        </xdr:cNvPr>
        <xdr:cNvSpPr txBox="1"/>
      </xdr:nvSpPr>
      <xdr:spPr>
        <a:xfrm>
          <a:off x="9467850" y="184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a:extLst>
            <a:ext uri="{FF2B5EF4-FFF2-40B4-BE49-F238E27FC236}">
              <a16:creationId xmlns:a16="http://schemas.microsoft.com/office/drawing/2014/main" xmlns="" id="{0AA50D43-EB5D-401E-AD12-DB8C90E8822E}"/>
            </a:ext>
          </a:extLst>
        </xdr:cNvPr>
        <xdr:cNvSpPr/>
      </xdr:nvSpPr>
      <xdr:spPr>
        <a:xfrm>
          <a:off x="9394190" y="1843975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a:extLst>
            <a:ext uri="{FF2B5EF4-FFF2-40B4-BE49-F238E27FC236}">
              <a16:creationId xmlns:a16="http://schemas.microsoft.com/office/drawing/2014/main" xmlns="" id="{4CB85321-7BE7-4666-9840-BCBBB4C69069}"/>
            </a:ext>
          </a:extLst>
        </xdr:cNvPr>
        <xdr:cNvSpPr/>
      </xdr:nvSpPr>
      <xdr:spPr>
        <a:xfrm>
          <a:off x="8632190" y="1848076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a:extLst>
            <a:ext uri="{FF2B5EF4-FFF2-40B4-BE49-F238E27FC236}">
              <a16:creationId xmlns:a16="http://schemas.microsoft.com/office/drawing/2014/main" xmlns="" id="{780F65BC-9217-4150-A7BC-9074EED911D8}"/>
            </a:ext>
          </a:extLst>
        </xdr:cNvPr>
        <xdr:cNvSpPr/>
      </xdr:nvSpPr>
      <xdr:spPr>
        <a:xfrm>
          <a:off x="7846060" y="18351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a:extLst>
            <a:ext uri="{FF2B5EF4-FFF2-40B4-BE49-F238E27FC236}">
              <a16:creationId xmlns:a16="http://schemas.microsoft.com/office/drawing/2014/main" xmlns="" id="{386D67B5-58FE-4ECF-9290-264332D6EF8C}"/>
            </a:ext>
          </a:extLst>
        </xdr:cNvPr>
        <xdr:cNvSpPr/>
      </xdr:nvSpPr>
      <xdr:spPr>
        <a:xfrm>
          <a:off x="7029450" y="184131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74" name="フローチャート: 判断 473">
          <a:extLst>
            <a:ext uri="{FF2B5EF4-FFF2-40B4-BE49-F238E27FC236}">
              <a16:creationId xmlns:a16="http://schemas.microsoft.com/office/drawing/2014/main" xmlns="" id="{C3BE7B2B-603F-4348-884B-7AC4DBF3AF11}"/>
            </a:ext>
          </a:extLst>
        </xdr:cNvPr>
        <xdr:cNvSpPr/>
      </xdr:nvSpPr>
      <xdr:spPr>
        <a:xfrm>
          <a:off x="6231890" y="1857754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4BE0915D-9CA9-48B6-9C24-9F83FDFDDF3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D61A2E7F-E67C-4D15-944B-C176F6DC8C1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41918983-9EE0-4821-90DD-49CD993F582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7D197D76-8160-4F9F-B90E-A39CD37D320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016EBF9F-D0DA-46E2-BC0F-70DA3A8AC69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81820</xdr:rowOff>
    </xdr:from>
    <xdr:to>
      <xdr:col>55</xdr:col>
      <xdr:colOff>50800</xdr:colOff>
      <xdr:row>107</xdr:row>
      <xdr:rowOff>11970</xdr:rowOff>
    </xdr:to>
    <xdr:sp macro="" textlink="">
      <xdr:nvSpPr>
        <xdr:cNvPr id="480" name="楕円 479">
          <a:extLst>
            <a:ext uri="{FF2B5EF4-FFF2-40B4-BE49-F238E27FC236}">
              <a16:creationId xmlns:a16="http://schemas.microsoft.com/office/drawing/2014/main" xmlns="" id="{955FDD9B-0A9A-425B-B6FD-8FA8E0792771}"/>
            </a:ext>
          </a:extLst>
        </xdr:cNvPr>
        <xdr:cNvSpPr/>
      </xdr:nvSpPr>
      <xdr:spPr>
        <a:xfrm>
          <a:off x="9394190" y="1825742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104697</xdr:rowOff>
    </xdr:from>
    <xdr:ext cx="599010" cy="259045"/>
    <xdr:sp macro="" textlink="">
      <xdr:nvSpPr>
        <xdr:cNvPr id="481" name="【港湾・漁港】&#10;一人当たり有形固定資産（償却資産）額該当値テキスト">
          <a:extLst>
            <a:ext uri="{FF2B5EF4-FFF2-40B4-BE49-F238E27FC236}">
              <a16:creationId xmlns:a16="http://schemas.microsoft.com/office/drawing/2014/main" xmlns="" id="{1024532A-EDEE-4E2A-A2A4-6052779173B0}"/>
            </a:ext>
          </a:extLst>
        </xdr:cNvPr>
        <xdr:cNvSpPr txBox="1"/>
      </xdr:nvSpPr>
      <xdr:spPr>
        <a:xfrm>
          <a:off x="9467850" y="1810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88396</xdr:rowOff>
    </xdr:from>
    <xdr:to>
      <xdr:col>50</xdr:col>
      <xdr:colOff>165100</xdr:colOff>
      <xdr:row>107</xdr:row>
      <xdr:rowOff>18546</xdr:rowOff>
    </xdr:to>
    <xdr:sp macro="" textlink="">
      <xdr:nvSpPr>
        <xdr:cNvPr id="482" name="楕円 481">
          <a:extLst>
            <a:ext uri="{FF2B5EF4-FFF2-40B4-BE49-F238E27FC236}">
              <a16:creationId xmlns:a16="http://schemas.microsoft.com/office/drawing/2014/main" xmlns="" id="{53CBEC49-4E46-4227-9A39-266AD6743946}"/>
            </a:ext>
          </a:extLst>
        </xdr:cNvPr>
        <xdr:cNvSpPr/>
      </xdr:nvSpPr>
      <xdr:spPr>
        <a:xfrm>
          <a:off x="8632190" y="1826590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132620</xdr:rowOff>
    </xdr:from>
    <xdr:to>
      <xdr:col>55</xdr:col>
      <xdr:colOff>0</xdr:colOff>
      <xdr:row>106</xdr:row>
      <xdr:rowOff>139196</xdr:rowOff>
    </xdr:to>
    <xdr:cxnSp macro="">
      <xdr:nvCxnSpPr>
        <xdr:cNvPr id="483" name="直線コネクタ 482">
          <a:extLst>
            <a:ext uri="{FF2B5EF4-FFF2-40B4-BE49-F238E27FC236}">
              <a16:creationId xmlns:a16="http://schemas.microsoft.com/office/drawing/2014/main" xmlns="" id="{76691BAF-76EA-48BC-8EC4-DF36DE85F2A5}"/>
            </a:ext>
          </a:extLst>
        </xdr:cNvPr>
        <xdr:cNvCxnSpPr/>
      </xdr:nvCxnSpPr>
      <xdr:spPr>
        <a:xfrm flipV="1">
          <a:off x="8686800" y="183101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92932</xdr:rowOff>
    </xdr:from>
    <xdr:to>
      <xdr:col>46</xdr:col>
      <xdr:colOff>38100</xdr:colOff>
      <xdr:row>107</xdr:row>
      <xdr:rowOff>23082</xdr:rowOff>
    </xdr:to>
    <xdr:sp macro="" textlink="">
      <xdr:nvSpPr>
        <xdr:cNvPr id="484" name="楕円 483">
          <a:extLst>
            <a:ext uri="{FF2B5EF4-FFF2-40B4-BE49-F238E27FC236}">
              <a16:creationId xmlns:a16="http://schemas.microsoft.com/office/drawing/2014/main" xmlns="" id="{D8537A08-3D7F-40F0-953C-59A6C86ECFA3}"/>
            </a:ext>
          </a:extLst>
        </xdr:cNvPr>
        <xdr:cNvSpPr/>
      </xdr:nvSpPr>
      <xdr:spPr>
        <a:xfrm>
          <a:off x="7846060" y="182704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139196</xdr:rowOff>
    </xdr:from>
    <xdr:to>
      <xdr:col>50</xdr:col>
      <xdr:colOff>114300</xdr:colOff>
      <xdr:row>106</xdr:row>
      <xdr:rowOff>143732</xdr:rowOff>
    </xdr:to>
    <xdr:cxnSp macro="">
      <xdr:nvCxnSpPr>
        <xdr:cNvPr id="485" name="直線コネクタ 484">
          <a:extLst>
            <a:ext uri="{FF2B5EF4-FFF2-40B4-BE49-F238E27FC236}">
              <a16:creationId xmlns:a16="http://schemas.microsoft.com/office/drawing/2014/main" xmlns="" id="{A9662646-91F4-49D1-BA16-34B5D1CBAE06}"/>
            </a:ext>
          </a:extLst>
        </xdr:cNvPr>
        <xdr:cNvCxnSpPr/>
      </xdr:nvCxnSpPr>
      <xdr:spPr>
        <a:xfrm flipV="1">
          <a:off x="7889240" y="18309086"/>
          <a:ext cx="79756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98182</xdr:rowOff>
    </xdr:from>
    <xdr:to>
      <xdr:col>41</xdr:col>
      <xdr:colOff>101600</xdr:colOff>
      <xdr:row>107</xdr:row>
      <xdr:rowOff>28332</xdr:rowOff>
    </xdr:to>
    <xdr:sp macro="" textlink="">
      <xdr:nvSpPr>
        <xdr:cNvPr id="486" name="楕円 485">
          <a:extLst>
            <a:ext uri="{FF2B5EF4-FFF2-40B4-BE49-F238E27FC236}">
              <a16:creationId xmlns:a16="http://schemas.microsoft.com/office/drawing/2014/main" xmlns="" id="{417E3620-7F24-4BD4-9533-8618CBE0B7AB}"/>
            </a:ext>
          </a:extLst>
        </xdr:cNvPr>
        <xdr:cNvSpPr/>
      </xdr:nvSpPr>
      <xdr:spPr>
        <a:xfrm>
          <a:off x="7029450" y="182680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143732</xdr:rowOff>
    </xdr:from>
    <xdr:to>
      <xdr:col>45</xdr:col>
      <xdr:colOff>177800</xdr:colOff>
      <xdr:row>106</xdr:row>
      <xdr:rowOff>148982</xdr:rowOff>
    </xdr:to>
    <xdr:cxnSp macro="">
      <xdr:nvCxnSpPr>
        <xdr:cNvPr id="487" name="直線コネクタ 486">
          <a:extLst>
            <a:ext uri="{FF2B5EF4-FFF2-40B4-BE49-F238E27FC236}">
              <a16:creationId xmlns:a16="http://schemas.microsoft.com/office/drawing/2014/main" xmlns="" id="{F85D9254-FE44-4BD8-A612-B81B523AC8C2}"/>
            </a:ext>
          </a:extLst>
        </xdr:cNvPr>
        <xdr:cNvCxnSpPr/>
      </xdr:nvCxnSpPr>
      <xdr:spPr>
        <a:xfrm flipV="1">
          <a:off x="7084060" y="18315527"/>
          <a:ext cx="80518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100845</xdr:rowOff>
    </xdr:from>
    <xdr:to>
      <xdr:col>36</xdr:col>
      <xdr:colOff>165100</xdr:colOff>
      <xdr:row>107</xdr:row>
      <xdr:rowOff>30995</xdr:rowOff>
    </xdr:to>
    <xdr:sp macro="" textlink="">
      <xdr:nvSpPr>
        <xdr:cNvPr id="488" name="楕円 487">
          <a:extLst>
            <a:ext uri="{FF2B5EF4-FFF2-40B4-BE49-F238E27FC236}">
              <a16:creationId xmlns:a16="http://schemas.microsoft.com/office/drawing/2014/main" xmlns="" id="{7B537322-C4AC-4DD3-9D56-1913AB92DA1A}"/>
            </a:ext>
          </a:extLst>
        </xdr:cNvPr>
        <xdr:cNvSpPr/>
      </xdr:nvSpPr>
      <xdr:spPr>
        <a:xfrm>
          <a:off x="6231890" y="182707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148982</xdr:rowOff>
    </xdr:from>
    <xdr:to>
      <xdr:col>41</xdr:col>
      <xdr:colOff>50800</xdr:colOff>
      <xdr:row>106</xdr:row>
      <xdr:rowOff>151645</xdr:rowOff>
    </xdr:to>
    <xdr:cxnSp macro="">
      <xdr:nvCxnSpPr>
        <xdr:cNvPr id="489" name="直線コネクタ 488">
          <a:extLst>
            <a:ext uri="{FF2B5EF4-FFF2-40B4-BE49-F238E27FC236}">
              <a16:creationId xmlns:a16="http://schemas.microsoft.com/office/drawing/2014/main" xmlns="" id="{DDFF3621-CC22-4EE6-AAC4-B1A184EA89B6}"/>
            </a:ext>
          </a:extLst>
        </xdr:cNvPr>
        <xdr:cNvCxnSpPr/>
      </xdr:nvCxnSpPr>
      <xdr:spPr>
        <a:xfrm flipV="1">
          <a:off x="6286500" y="18322682"/>
          <a:ext cx="79756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53077</xdr:rowOff>
    </xdr:from>
    <xdr:ext cx="599010" cy="259045"/>
    <xdr:sp macro="" textlink="">
      <xdr:nvSpPr>
        <xdr:cNvPr id="490" name="n_1aveValue【港湾・漁港】&#10;一人当たり有形固定資産（償却資産）額">
          <a:extLst>
            <a:ext uri="{FF2B5EF4-FFF2-40B4-BE49-F238E27FC236}">
              <a16:creationId xmlns:a16="http://schemas.microsoft.com/office/drawing/2014/main" xmlns="" id="{EAB3FDE2-9E0A-4DFB-BD42-52AE64235A95}"/>
            </a:ext>
          </a:extLst>
        </xdr:cNvPr>
        <xdr:cNvSpPr txBox="1"/>
      </xdr:nvSpPr>
      <xdr:spPr>
        <a:xfrm>
          <a:off x="8401265" y="185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97155</xdr:rowOff>
    </xdr:from>
    <xdr:ext cx="599010" cy="259045"/>
    <xdr:sp macro="" textlink="">
      <xdr:nvSpPr>
        <xdr:cNvPr id="491" name="n_2aveValue【港湾・漁港】&#10;一人当たり有形固定資産（償却資産）額">
          <a:extLst>
            <a:ext uri="{FF2B5EF4-FFF2-40B4-BE49-F238E27FC236}">
              <a16:creationId xmlns:a16="http://schemas.microsoft.com/office/drawing/2014/main" xmlns="" id="{16747673-0F2F-40DF-88DC-8A4E12B2DB9B}"/>
            </a:ext>
          </a:extLst>
        </xdr:cNvPr>
        <xdr:cNvSpPr txBox="1"/>
      </xdr:nvSpPr>
      <xdr:spPr>
        <a:xfrm>
          <a:off x="7610690" y="184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162602</xdr:rowOff>
    </xdr:from>
    <xdr:ext cx="599010" cy="259045"/>
    <xdr:sp macro="" textlink="">
      <xdr:nvSpPr>
        <xdr:cNvPr id="492" name="n_3aveValue【港湾・漁港】&#10;一人当たり有形固定資産（償却資産）額">
          <a:extLst>
            <a:ext uri="{FF2B5EF4-FFF2-40B4-BE49-F238E27FC236}">
              <a16:creationId xmlns:a16="http://schemas.microsoft.com/office/drawing/2014/main" xmlns="" id="{5CFFF765-5984-476A-901B-AD81448A5A63}"/>
            </a:ext>
          </a:extLst>
        </xdr:cNvPr>
        <xdr:cNvSpPr txBox="1"/>
      </xdr:nvSpPr>
      <xdr:spPr>
        <a:xfrm>
          <a:off x="6822655" y="1850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149866</xdr:rowOff>
    </xdr:from>
    <xdr:ext cx="534377" cy="259045"/>
    <xdr:sp macro="" textlink="">
      <xdr:nvSpPr>
        <xdr:cNvPr id="493" name="n_4aveValue【港湾・漁港】&#10;一人当たり有形固定資産（償却資産）額">
          <a:extLst>
            <a:ext uri="{FF2B5EF4-FFF2-40B4-BE49-F238E27FC236}">
              <a16:creationId xmlns:a16="http://schemas.microsoft.com/office/drawing/2014/main" xmlns="" id="{7D66F429-9C07-4824-B76D-D06EF05D501F}"/>
            </a:ext>
          </a:extLst>
        </xdr:cNvPr>
        <xdr:cNvSpPr txBox="1"/>
      </xdr:nvSpPr>
      <xdr:spPr>
        <a:xfrm>
          <a:off x="6038361" y="186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35073</xdr:rowOff>
    </xdr:from>
    <xdr:ext cx="599010" cy="259045"/>
    <xdr:sp macro="" textlink="">
      <xdr:nvSpPr>
        <xdr:cNvPr id="494" name="n_1mainValue【港湾・漁港】&#10;一人当たり有形固定資産（償却資産）額">
          <a:extLst>
            <a:ext uri="{FF2B5EF4-FFF2-40B4-BE49-F238E27FC236}">
              <a16:creationId xmlns:a16="http://schemas.microsoft.com/office/drawing/2014/main" xmlns="" id="{F0691A7E-FB3E-4AF6-9462-722B3E83BA9F}"/>
            </a:ext>
          </a:extLst>
        </xdr:cNvPr>
        <xdr:cNvSpPr txBox="1"/>
      </xdr:nvSpPr>
      <xdr:spPr>
        <a:xfrm>
          <a:off x="8401265" y="1803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39609</xdr:rowOff>
    </xdr:from>
    <xdr:ext cx="599010" cy="259045"/>
    <xdr:sp macro="" textlink="">
      <xdr:nvSpPr>
        <xdr:cNvPr id="495" name="n_2mainValue【港湾・漁港】&#10;一人当たり有形固定資産（償却資産）額">
          <a:extLst>
            <a:ext uri="{FF2B5EF4-FFF2-40B4-BE49-F238E27FC236}">
              <a16:creationId xmlns:a16="http://schemas.microsoft.com/office/drawing/2014/main" xmlns="" id="{8C03EA02-57A0-4A0B-8EF6-B37D3C78A003}"/>
            </a:ext>
          </a:extLst>
        </xdr:cNvPr>
        <xdr:cNvSpPr txBox="1"/>
      </xdr:nvSpPr>
      <xdr:spPr>
        <a:xfrm>
          <a:off x="7610690" y="1804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44859</xdr:rowOff>
    </xdr:from>
    <xdr:ext cx="599010" cy="259045"/>
    <xdr:sp macro="" textlink="">
      <xdr:nvSpPr>
        <xdr:cNvPr id="496" name="n_3mainValue【港湾・漁港】&#10;一人当たり有形固定資産（償却資産）額">
          <a:extLst>
            <a:ext uri="{FF2B5EF4-FFF2-40B4-BE49-F238E27FC236}">
              <a16:creationId xmlns:a16="http://schemas.microsoft.com/office/drawing/2014/main" xmlns="" id="{7DB7F87D-6AFB-4B14-BB81-336BD537BE7C}"/>
            </a:ext>
          </a:extLst>
        </xdr:cNvPr>
        <xdr:cNvSpPr txBox="1"/>
      </xdr:nvSpPr>
      <xdr:spPr>
        <a:xfrm>
          <a:off x="6822655" y="180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47522</xdr:rowOff>
    </xdr:from>
    <xdr:ext cx="599010" cy="259045"/>
    <xdr:sp macro="" textlink="">
      <xdr:nvSpPr>
        <xdr:cNvPr id="497" name="n_4mainValue【港湾・漁港】&#10;一人当たり有形固定資産（償却資産）額">
          <a:extLst>
            <a:ext uri="{FF2B5EF4-FFF2-40B4-BE49-F238E27FC236}">
              <a16:creationId xmlns:a16="http://schemas.microsoft.com/office/drawing/2014/main" xmlns="" id="{1E5CDD21-2FBD-475C-9DE0-7C7236E54CC6}"/>
            </a:ext>
          </a:extLst>
        </xdr:cNvPr>
        <xdr:cNvSpPr txBox="1"/>
      </xdr:nvSpPr>
      <xdr:spPr>
        <a:xfrm>
          <a:off x="6007950" y="1805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xmlns="" id="{80B937BB-8C3F-4160-98C6-86F083FCC60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xmlns="" id="{73402AAC-1EEC-4D38-87BF-4802C1A7BCE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xmlns="" id="{F6088347-D35A-407D-A830-3F6C10BBA8C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xmlns="" id="{0FFE114E-69E4-47D6-A01F-9F769932336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xmlns="" id="{98D315E3-793F-409A-AC7E-A2B75B2BEFB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xmlns="" id="{89848E18-1E90-4600-8C98-7DF38FAFE0F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xmlns="" id="{F586AF02-EB9E-4970-BB4A-E511946FD8B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xmlns="" id="{16C234E4-E622-4520-8DCE-5929795BA64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xmlns="" id="{8D936C4B-BC9D-4D41-A670-880F0693965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xmlns="" id="{E103EBEF-A2D5-44BB-9200-FE063E10753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xmlns="" id="{52F83A2A-4330-4811-A158-74AF1460CAF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xmlns="" id="{B91C5228-EB10-4824-B9A2-4B794466B346}"/>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a:extLst>
            <a:ext uri="{FF2B5EF4-FFF2-40B4-BE49-F238E27FC236}">
              <a16:creationId xmlns:a16="http://schemas.microsoft.com/office/drawing/2014/main" xmlns="" id="{FAF36992-AA61-4812-9B57-09B9308DD7B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xmlns="" id="{780DC921-4E08-4CDA-B139-371134A4AC4D}"/>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xmlns="" id="{252EEC1E-E7A4-4CAC-87D5-EC92C7171391}"/>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xmlns="" id="{1BED829D-C3B4-4098-8D35-F67DE53D95B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xmlns="" id="{A23D9E6D-8BCC-4FA3-8A77-4DBF71F18E8E}"/>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xmlns="" id="{97AE5618-EE2A-4F26-82BC-0093C6B3AD1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xmlns="" id="{1B64F6C2-F6F7-4C1B-AEE4-2C68E5806699}"/>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xmlns="" id="{A96FE88E-A786-49BF-A168-154473047210}"/>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xmlns="" id="{3733B500-C5B1-4C54-AC31-EBB6A7AA8F79}"/>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xmlns="" id="{51E18A0E-7A7C-4624-9ADC-E19EA82FBCD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a:extLst>
            <a:ext uri="{FF2B5EF4-FFF2-40B4-BE49-F238E27FC236}">
              <a16:creationId xmlns:a16="http://schemas.microsoft.com/office/drawing/2014/main" xmlns="" id="{4C823CA2-7231-4345-B299-C207D0B94604}"/>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xmlns="" id="{1B60F434-2D68-4474-B62F-56DB2C41E29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a:extLst>
            <a:ext uri="{FF2B5EF4-FFF2-40B4-BE49-F238E27FC236}">
              <a16:creationId xmlns:a16="http://schemas.microsoft.com/office/drawing/2014/main" xmlns="" id="{27E46C5B-57DA-4F75-B410-2DE4BD5F9091}"/>
            </a:ext>
          </a:extLst>
        </xdr:cNvPr>
        <xdr:cNvCxnSpPr/>
      </xdr:nvCxnSpPr>
      <xdr:spPr>
        <a:xfrm flipV="1">
          <a:off x="14703424" y="5720715"/>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xmlns="" id="{A30E932B-73A5-42B1-97C6-92882B0C6D43}"/>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a:extLst>
            <a:ext uri="{FF2B5EF4-FFF2-40B4-BE49-F238E27FC236}">
              <a16:creationId xmlns:a16="http://schemas.microsoft.com/office/drawing/2014/main" xmlns="" id="{144B1ACD-6A65-42F8-AD37-286B3FBE60BC}"/>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a:extLst>
            <a:ext uri="{FF2B5EF4-FFF2-40B4-BE49-F238E27FC236}">
              <a16:creationId xmlns:a16="http://schemas.microsoft.com/office/drawing/2014/main" xmlns="" id="{C57FFADC-2C9A-4613-B6A5-6A078790310B}"/>
            </a:ext>
          </a:extLst>
        </xdr:cNvPr>
        <xdr:cNvSpPr txBox="1"/>
      </xdr:nvSpPr>
      <xdr:spPr>
        <a:xfrm>
          <a:off x="147421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a:extLst>
            <a:ext uri="{FF2B5EF4-FFF2-40B4-BE49-F238E27FC236}">
              <a16:creationId xmlns:a16="http://schemas.microsoft.com/office/drawing/2014/main" xmlns="" id="{7111D65A-24BD-4B1F-82D4-7903C141A180}"/>
            </a:ext>
          </a:extLst>
        </xdr:cNvPr>
        <xdr:cNvCxnSpPr/>
      </xdr:nvCxnSpPr>
      <xdr:spPr>
        <a:xfrm>
          <a:off x="14611350" y="572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xmlns="" id="{33182455-FC3A-447D-A35B-65942ADEFDB8}"/>
            </a:ext>
          </a:extLst>
        </xdr:cNvPr>
        <xdr:cNvSpPr txBox="1"/>
      </xdr:nvSpPr>
      <xdr:spPr>
        <a:xfrm>
          <a:off x="14742160" y="612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a:extLst>
            <a:ext uri="{FF2B5EF4-FFF2-40B4-BE49-F238E27FC236}">
              <a16:creationId xmlns:a16="http://schemas.microsoft.com/office/drawing/2014/main" xmlns="" id="{9C575992-C9F1-406C-940F-D51E621FE373}"/>
            </a:ext>
          </a:extLst>
        </xdr:cNvPr>
        <xdr:cNvSpPr/>
      </xdr:nvSpPr>
      <xdr:spPr>
        <a:xfrm>
          <a:off x="14649450" y="62699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a:extLst>
            <a:ext uri="{FF2B5EF4-FFF2-40B4-BE49-F238E27FC236}">
              <a16:creationId xmlns:a16="http://schemas.microsoft.com/office/drawing/2014/main" xmlns="" id="{D066927E-8F79-4874-93E0-F4F4B18E4803}"/>
            </a:ext>
          </a:extLst>
        </xdr:cNvPr>
        <xdr:cNvSpPr/>
      </xdr:nvSpPr>
      <xdr:spPr>
        <a:xfrm>
          <a:off x="13887450" y="63061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a:extLst>
            <a:ext uri="{FF2B5EF4-FFF2-40B4-BE49-F238E27FC236}">
              <a16:creationId xmlns:a16="http://schemas.microsoft.com/office/drawing/2014/main" xmlns="" id="{CD88E8FF-17BA-4C84-897F-B0F571D789FC}"/>
            </a:ext>
          </a:extLst>
        </xdr:cNvPr>
        <xdr:cNvSpPr/>
      </xdr:nvSpPr>
      <xdr:spPr>
        <a:xfrm>
          <a:off x="13089890" y="63538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a:extLst>
            <a:ext uri="{FF2B5EF4-FFF2-40B4-BE49-F238E27FC236}">
              <a16:creationId xmlns:a16="http://schemas.microsoft.com/office/drawing/2014/main" xmlns="" id="{D2468256-8782-4B40-8FBD-9B0E70CF3C78}"/>
            </a:ext>
          </a:extLst>
        </xdr:cNvPr>
        <xdr:cNvSpPr/>
      </xdr:nvSpPr>
      <xdr:spPr>
        <a:xfrm>
          <a:off x="12303760" y="63176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32" name="フローチャート: 判断 531">
          <a:extLst>
            <a:ext uri="{FF2B5EF4-FFF2-40B4-BE49-F238E27FC236}">
              <a16:creationId xmlns:a16="http://schemas.microsoft.com/office/drawing/2014/main" xmlns="" id="{E5316867-7BE1-4AB8-83D4-037B13F12C14}"/>
            </a:ext>
          </a:extLst>
        </xdr:cNvPr>
        <xdr:cNvSpPr/>
      </xdr:nvSpPr>
      <xdr:spPr>
        <a:xfrm>
          <a:off x="11487150" y="62966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197A4F8D-AA3B-4CE9-8280-3EBB539E223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B014FCCB-0A8E-4072-A7B7-04CF53C9699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19877B9F-10D4-44CF-BAEA-CEE4E5A7B30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15BAC307-BA43-492D-BB38-579AAA2490B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5E094190-E40B-4E26-93F6-D40C9EF6EE9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158750</xdr:rowOff>
    </xdr:from>
    <xdr:to>
      <xdr:col>85</xdr:col>
      <xdr:colOff>177800</xdr:colOff>
      <xdr:row>41</xdr:row>
      <xdr:rowOff>88900</xdr:rowOff>
    </xdr:to>
    <xdr:sp macro="" textlink="">
      <xdr:nvSpPr>
        <xdr:cNvPr id="538" name="楕円 537">
          <a:extLst>
            <a:ext uri="{FF2B5EF4-FFF2-40B4-BE49-F238E27FC236}">
              <a16:creationId xmlns:a16="http://schemas.microsoft.com/office/drawing/2014/main" xmlns="" id="{4C370F65-E44D-4CA4-BE3E-D679A0C6A033}"/>
            </a:ext>
          </a:extLst>
        </xdr:cNvPr>
        <xdr:cNvSpPr/>
      </xdr:nvSpPr>
      <xdr:spPr>
        <a:xfrm>
          <a:off x="14649450" y="7018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137177</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xmlns="" id="{C3DD5CF1-D051-463E-A27C-54D8A30EEC91}"/>
            </a:ext>
          </a:extLst>
        </xdr:cNvPr>
        <xdr:cNvSpPr txBox="1"/>
      </xdr:nvSpPr>
      <xdr:spPr>
        <a:xfrm>
          <a:off x="1474216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130175</xdr:rowOff>
    </xdr:from>
    <xdr:to>
      <xdr:col>81</xdr:col>
      <xdr:colOff>101600</xdr:colOff>
      <xdr:row>41</xdr:row>
      <xdr:rowOff>60325</xdr:rowOff>
    </xdr:to>
    <xdr:sp macro="" textlink="">
      <xdr:nvSpPr>
        <xdr:cNvPr id="540" name="楕円 539">
          <a:extLst>
            <a:ext uri="{FF2B5EF4-FFF2-40B4-BE49-F238E27FC236}">
              <a16:creationId xmlns:a16="http://schemas.microsoft.com/office/drawing/2014/main" xmlns="" id="{D88F305D-BD4F-4D8E-B070-1AD0488E903D}"/>
            </a:ext>
          </a:extLst>
        </xdr:cNvPr>
        <xdr:cNvSpPr/>
      </xdr:nvSpPr>
      <xdr:spPr>
        <a:xfrm>
          <a:off x="13887450" y="69919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9525</xdr:rowOff>
    </xdr:from>
    <xdr:to>
      <xdr:col>85</xdr:col>
      <xdr:colOff>127000</xdr:colOff>
      <xdr:row>41</xdr:row>
      <xdr:rowOff>38100</xdr:rowOff>
    </xdr:to>
    <xdr:cxnSp macro="">
      <xdr:nvCxnSpPr>
        <xdr:cNvPr id="541" name="直線コネクタ 540">
          <a:extLst>
            <a:ext uri="{FF2B5EF4-FFF2-40B4-BE49-F238E27FC236}">
              <a16:creationId xmlns:a16="http://schemas.microsoft.com/office/drawing/2014/main" xmlns="" id="{4E5A5412-6F02-4FC4-B555-523758D831B9}"/>
            </a:ext>
          </a:extLst>
        </xdr:cNvPr>
        <xdr:cNvCxnSpPr/>
      </xdr:nvCxnSpPr>
      <xdr:spPr>
        <a:xfrm>
          <a:off x="13942060" y="704088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101600</xdr:rowOff>
    </xdr:from>
    <xdr:to>
      <xdr:col>76</xdr:col>
      <xdr:colOff>165100</xdr:colOff>
      <xdr:row>41</xdr:row>
      <xdr:rowOff>31750</xdr:rowOff>
    </xdr:to>
    <xdr:sp macro="" textlink="">
      <xdr:nvSpPr>
        <xdr:cNvPr id="542" name="楕円 541">
          <a:extLst>
            <a:ext uri="{FF2B5EF4-FFF2-40B4-BE49-F238E27FC236}">
              <a16:creationId xmlns:a16="http://schemas.microsoft.com/office/drawing/2014/main" xmlns="" id="{83CB3709-1086-43DE-B6B9-5BCA95BE79EE}"/>
            </a:ext>
          </a:extLst>
        </xdr:cNvPr>
        <xdr:cNvSpPr/>
      </xdr:nvSpPr>
      <xdr:spPr>
        <a:xfrm>
          <a:off x="13089890" y="6955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152400</xdr:rowOff>
    </xdr:from>
    <xdr:to>
      <xdr:col>81</xdr:col>
      <xdr:colOff>50800</xdr:colOff>
      <xdr:row>41</xdr:row>
      <xdr:rowOff>9525</xdr:rowOff>
    </xdr:to>
    <xdr:cxnSp macro="">
      <xdr:nvCxnSpPr>
        <xdr:cNvPr id="543" name="直線コネクタ 542">
          <a:extLst>
            <a:ext uri="{FF2B5EF4-FFF2-40B4-BE49-F238E27FC236}">
              <a16:creationId xmlns:a16="http://schemas.microsoft.com/office/drawing/2014/main" xmlns="" id="{40038D42-0A5E-43D6-B878-3DC2C0D66B91}"/>
            </a:ext>
          </a:extLst>
        </xdr:cNvPr>
        <xdr:cNvCxnSpPr/>
      </xdr:nvCxnSpPr>
      <xdr:spPr>
        <a:xfrm>
          <a:off x="13144500" y="701040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544" name="楕円 543">
          <a:extLst>
            <a:ext uri="{FF2B5EF4-FFF2-40B4-BE49-F238E27FC236}">
              <a16:creationId xmlns:a16="http://schemas.microsoft.com/office/drawing/2014/main" xmlns="" id="{329F5AE3-A7F5-4055-B340-378D9D1F0B31}"/>
            </a:ext>
          </a:extLst>
        </xdr:cNvPr>
        <xdr:cNvSpPr/>
      </xdr:nvSpPr>
      <xdr:spPr>
        <a:xfrm>
          <a:off x="12303760" y="69234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40</xdr:row>
      <xdr:rowOff>152400</xdr:rowOff>
    </xdr:to>
    <xdr:cxnSp macro="">
      <xdr:nvCxnSpPr>
        <xdr:cNvPr id="545" name="直線コネクタ 544">
          <a:extLst>
            <a:ext uri="{FF2B5EF4-FFF2-40B4-BE49-F238E27FC236}">
              <a16:creationId xmlns:a16="http://schemas.microsoft.com/office/drawing/2014/main" xmlns="" id="{0DF34C68-E6AE-4DC2-A845-43FE9956D14C}"/>
            </a:ext>
          </a:extLst>
        </xdr:cNvPr>
        <xdr:cNvCxnSpPr/>
      </xdr:nvCxnSpPr>
      <xdr:spPr>
        <a:xfrm>
          <a:off x="12346940" y="697801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42545</xdr:rowOff>
    </xdr:from>
    <xdr:to>
      <xdr:col>67</xdr:col>
      <xdr:colOff>101600</xdr:colOff>
      <xdr:row>40</xdr:row>
      <xdr:rowOff>144145</xdr:rowOff>
    </xdr:to>
    <xdr:sp macro="" textlink="">
      <xdr:nvSpPr>
        <xdr:cNvPr id="546" name="楕円 545">
          <a:extLst>
            <a:ext uri="{FF2B5EF4-FFF2-40B4-BE49-F238E27FC236}">
              <a16:creationId xmlns:a16="http://schemas.microsoft.com/office/drawing/2014/main" xmlns="" id="{9BCDFC72-7925-4079-8DCD-C7419D42AFD0}"/>
            </a:ext>
          </a:extLst>
        </xdr:cNvPr>
        <xdr:cNvSpPr/>
      </xdr:nvSpPr>
      <xdr:spPr>
        <a:xfrm>
          <a:off x="11487150" y="69024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93345</xdr:rowOff>
    </xdr:from>
    <xdr:to>
      <xdr:col>71</xdr:col>
      <xdr:colOff>177800</xdr:colOff>
      <xdr:row>40</xdr:row>
      <xdr:rowOff>118110</xdr:rowOff>
    </xdr:to>
    <xdr:cxnSp macro="">
      <xdr:nvCxnSpPr>
        <xdr:cNvPr id="547" name="直線コネクタ 546">
          <a:extLst>
            <a:ext uri="{FF2B5EF4-FFF2-40B4-BE49-F238E27FC236}">
              <a16:creationId xmlns:a16="http://schemas.microsoft.com/office/drawing/2014/main" xmlns="" id="{DCD50566-9F49-414F-8CF0-6E60DA45EE0A}"/>
            </a:ext>
          </a:extLst>
        </xdr:cNvPr>
        <xdr:cNvCxnSpPr/>
      </xdr:nvCxnSpPr>
      <xdr:spPr>
        <a:xfrm>
          <a:off x="11541760" y="6955155"/>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xmlns="" id="{BC27B590-6DA6-44A3-8BBE-A799B7BA46B2}"/>
            </a:ext>
          </a:extLst>
        </xdr:cNvPr>
        <xdr:cNvSpPr txBox="1"/>
      </xdr:nvSpPr>
      <xdr:spPr>
        <a:xfrm>
          <a:off x="1373823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xmlns="" id="{6535C373-5FE4-4EE7-AE76-FCF54DA04292}"/>
            </a:ext>
          </a:extLst>
        </xdr:cNvPr>
        <xdr:cNvSpPr txBox="1"/>
      </xdr:nvSpPr>
      <xdr:spPr>
        <a:xfrm>
          <a:off x="1295718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xmlns="" id="{774E8EEA-C7A0-4765-9073-5ADC1632771C}"/>
            </a:ext>
          </a:extLst>
        </xdr:cNvPr>
        <xdr:cNvSpPr txBox="1"/>
      </xdr:nvSpPr>
      <xdr:spPr>
        <a:xfrm>
          <a:off x="1217105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xmlns="" id="{E5C9BFA3-99BA-4E8C-A61C-680FE55B5356}"/>
            </a:ext>
          </a:extLst>
        </xdr:cNvPr>
        <xdr:cNvSpPr txBox="1"/>
      </xdr:nvSpPr>
      <xdr:spPr>
        <a:xfrm>
          <a:off x="113544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51452</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xmlns="" id="{6507B9C8-7427-4AA4-8301-1659E69DF9E2}"/>
            </a:ext>
          </a:extLst>
        </xdr:cNvPr>
        <xdr:cNvSpPr txBox="1"/>
      </xdr:nvSpPr>
      <xdr:spPr>
        <a:xfrm>
          <a:off x="1373823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22877</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xmlns="" id="{D5C2C913-125A-431F-A7B0-D6CF9B87868F}"/>
            </a:ext>
          </a:extLst>
        </xdr:cNvPr>
        <xdr:cNvSpPr txBox="1"/>
      </xdr:nvSpPr>
      <xdr:spPr>
        <a:xfrm>
          <a:off x="1295718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xmlns="" id="{019FC878-E495-405E-A739-12E2AC4DF604}"/>
            </a:ext>
          </a:extLst>
        </xdr:cNvPr>
        <xdr:cNvSpPr txBox="1"/>
      </xdr:nvSpPr>
      <xdr:spPr>
        <a:xfrm>
          <a:off x="1217105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135272</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xmlns="" id="{CA36ACF5-78B8-4A0D-8DA7-FEE8660268CE}"/>
            </a:ext>
          </a:extLst>
        </xdr:cNvPr>
        <xdr:cNvSpPr txBox="1"/>
      </xdr:nvSpPr>
      <xdr:spPr>
        <a:xfrm>
          <a:off x="113544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xmlns="" id="{1D3A7406-B788-427F-A850-ACE54F09791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xmlns="" id="{43AE3449-6DBD-4F8F-8D45-84C871A836B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xmlns="" id="{2DC373B1-4FC4-4AA7-B26F-0166C9FF3C3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xmlns="" id="{9BC2E8F7-2F31-4D48-9AE1-627C5C1891EC}"/>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xmlns="" id="{07EC9516-C21C-45D4-8C5E-8F85F85C17F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xmlns="" id="{21C7F743-2BE5-4B7D-B4F7-948907FC902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xmlns="" id="{ECB17F9A-DDBB-4767-ADB2-CDC53B0C1EE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xmlns="" id="{148CF65B-2FED-48E2-900B-195D8460CF9D}"/>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xmlns="" id="{C95ABC11-72CF-48E3-B9E5-6FD4DDE0C63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xmlns="" id="{98FDDA4A-0E49-47C9-A58B-07140CDE1AE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xmlns="" id="{A81B6BDB-2B55-4AD1-BBB2-B51A837B59E0}"/>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a:extLst>
            <a:ext uri="{FF2B5EF4-FFF2-40B4-BE49-F238E27FC236}">
              <a16:creationId xmlns:a16="http://schemas.microsoft.com/office/drawing/2014/main" xmlns="" id="{E4EC7257-816A-411D-9764-309174E024F5}"/>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xmlns="" id="{5576036B-B671-4342-BD3E-6C9D8B7B4BA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a:extLst>
            <a:ext uri="{FF2B5EF4-FFF2-40B4-BE49-F238E27FC236}">
              <a16:creationId xmlns:a16="http://schemas.microsoft.com/office/drawing/2014/main" xmlns="" id="{018D349F-3B9B-41D0-BFA6-82D4A56997C8}"/>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xmlns="" id="{620CE7CC-7520-4B2A-94E3-73EB0D9B7BA1}"/>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a:extLst>
            <a:ext uri="{FF2B5EF4-FFF2-40B4-BE49-F238E27FC236}">
              <a16:creationId xmlns:a16="http://schemas.microsoft.com/office/drawing/2014/main" xmlns="" id="{98BEC72D-262C-41B6-B5E4-9095443F4275}"/>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xmlns="" id="{600C7AC0-66C2-4077-A22C-858C2B2A4DB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a:extLst>
            <a:ext uri="{FF2B5EF4-FFF2-40B4-BE49-F238E27FC236}">
              <a16:creationId xmlns:a16="http://schemas.microsoft.com/office/drawing/2014/main" xmlns="" id="{C3873640-2789-47BE-B421-904CC496FED6}"/>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xmlns="" id="{87FFC030-FE7F-412F-91E6-454F4228DF3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xmlns="" id="{D0005DED-2BBA-487C-9490-E522E1A6E34E}"/>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xmlns="" id="{892BB725-9903-48E0-A4BB-E5FC67A9436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a:extLst>
            <a:ext uri="{FF2B5EF4-FFF2-40B4-BE49-F238E27FC236}">
              <a16:creationId xmlns:a16="http://schemas.microsoft.com/office/drawing/2014/main" xmlns="" id="{EAE3D63A-E82C-4E19-A9AD-20129DC4EA7D}"/>
            </a:ext>
          </a:extLst>
        </xdr:cNvPr>
        <xdr:cNvCxnSpPr/>
      </xdr:nvCxnSpPr>
      <xdr:spPr>
        <a:xfrm flipV="1">
          <a:off x="19947254" y="5935599"/>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xmlns="" id="{A9B4FDE5-9C29-4756-B57A-9BE269F77951}"/>
            </a:ext>
          </a:extLst>
        </xdr:cNvPr>
        <xdr:cNvSpPr txBox="1"/>
      </xdr:nvSpPr>
      <xdr:spPr>
        <a:xfrm>
          <a:off x="19985990" y="71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a:extLst>
            <a:ext uri="{FF2B5EF4-FFF2-40B4-BE49-F238E27FC236}">
              <a16:creationId xmlns:a16="http://schemas.microsoft.com/office/drawing/2014/main" xmlns="" id="{DA224C06-F218-4096-91B6-49CAEBA2AC07}"/>
            </a:ext>
          </a:extLst>
        </xdr:cNvPr>
        <xdr:cNvCxnSpPr/>
      </xdr:nvCxnSpPr>
      <xdr:spPr>
        <a:xfrm>
          <a:off x="19885660" y="71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xmlns="" id="{719E5FB6-2CF4-4F7C-91B2-509D550C6836}"/>
            </a:ext>
          </a:extLst>
        </xdr:cNvPr>
        <xdr:cNvSpPr txBox="1"/>
      </xdr:nvSpPr>
      <xdr:spPr>
        <a:xfrm>
          <a:off x="19985990" y="57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a:extLst>
            <a:ext uri="{FF2B5EF4-FFF2-40B4-BE49-F238E27FC236}">
              <a16:creationId xmlns:a16="http://schemas.microsoft.com/office/drawing/2014/main" xmlns="" id="{24FAA257-2CDC-4A61-9C63-4997CE7343CA}"/>
            </a:ext>
          </a:extLst>
        </xdr:cNvPr>
        <xdr:cNvCxnSpPr/>
      </xdr:nvCxnSpPr>
      <xdr:spPr>
        <a:xfrm>
          <a:off x="19885660" y="59355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xmlns="" id="{1F76F3C7-F029-4B3A-A23D-B5B89B8E55C7}"/>
            </a:ext>
          </a:extLst>
        </xdr:cNvPr>
        <xdr:cNvSpPr txBox="1"/>
      </xdr:nvSpPr>
      <xdr:spPr>
        <a:xfrm>
          <a:off x="19985990" y="653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a:extLst>
            <a:ext uri="{FF2B5EF4-FFF2-40B4-BE49-F238E27FC236}">
              <a16:creationId xmlns:a16="http://schemas.microsoft.com/office/drawing/2014/main" xmlns="" id="{91059BF0-0290-4B08-826A-F021329643D4}"/>
            </a:ext>
          </a:extLst>
        </xdr:cNvPr>
        <xdr:cNvSpPr/>
      </xdr:nvSpPr>
      <xdr:spPr>
        <a:xfrm>
          <a:off x="19904710" y="66837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a:extLst>
            <a:ext uri="{FF2B5EF4-FFF2-40B4-BE49-F238E27FC236}">
              <a16:creationId xmlns:a16="http://schemas.microsoft.com/office/drawing/2014/main" xmlns="" id="{B2C93D2B-BC75-4553-986A-775FE86F554D}"/>
            </a:ext>
          </a:extLst>
        </xdr:cNvPr>
        <xdr:cNvSpPr/>
      </xdr:nvSpPr>
      <xdr:spPr>
        <a:xfrm>
          <a:off x="19161760" y="66932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a:extLst>
            <a:ext uri="{FF2B5EF4-FFF2-40B4-BE49-F238E27FC236}">
              <a16:creationId xmlns:a16="http://schemas.microsoft.com/office/drawing/2014/main" xmlns="" id="{ED1D5303-5F15-4325-823B-8B24088E11D9}"/>
            </a:ext>
          </a:extLst>
        </xdr:cNvPr>
        <xdr:cNvSpPr/>
      </xdr:nvSpPr>
      <xdr:spPr>
        <a:xfrm>
          <a:off x="18345150" y="6704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a:extLst>
            <a:ext uri="{FF2B5EF4-FFF2-40B4-BE49-F238E27FC236}">
              <a16:creationId xmlns:a16="http://schemas.microsoft.com/office/drawing/2014/main" xmlns="" id="{A5F0F0C5-75BB-407F-AEC4-7698269FFCCA}"/>
            </a:ext>
          </a:extLst>
        </xdr:cNvPr>
        <xdr:cNvSpPr/>
      </xdr:nvSpPr>
      <xdr:spPr>
        <a:xfrm>
          <a:off x="17547590" y="67066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87" name="フローチャート: 判断 586">
          <a:extLst>
            <a:ext uri="{FF2B5EF4-FFF2-40B4-BE49-F238E27FC236}">
              <a16:creationId xmlns:a16="http://schemas.microsoft.com/office/drawing/2014/main" xmlns="" id="{CE51157B-F7C0-4715-B36D-04033F619ED7}"/>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3A494081-7B6A-487A-9317-E4D1EC61033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F8B1CB29-A722-4692-BE34-CB6919627FE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5F1D89C3-8789-4F1B-9116-65F39BC8525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E7ECA1D0-AD69-4F79-AFE3-E8B926EB1B0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5F558E05-2A06-4EE8-8F83-E5E371D2D61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593" name="楕円 592">
          <a:extLst>
            <a:ext uri="{FF2B5EF4-FFF2-40B4-BE49-F238E27FC236}">
              <a16:creationId xmlns:a16="http://schemas.microsoft.com/office/drawing/2014/main" xmlns="" id="{CA17A246-7B3E-45C9-A6E3-E48BD5ECB25D}"/>
            </a:ext>
          </a:extLst>
        </xdr:cNvPr>
        <xdr:cNvSpPr/>
      </xdr:nvSpPr>
      <xdr:spPr>
        <a:xfrm>
          <a:off x="19904710" y="67835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xmlns="" id="{82AFC46C-8539-4E92-8C58-C1D6A7081C52}"/>
            </a:ext>
          </a:extLst>
        </xdr:cNvPr>
        <xdr:cNvSpPr txBox="1"/>
      </xdr:nvSpPr>
      <xdr:spPr>
        <a:xfrm>
          <a:off x="1998599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595" name="楕円 594">
          <a:extLst>
            <a:ext uri="{FF2B5EF4-FFF2-40B4-BE49-F238E27FC236}">
              <a16:creationId xmlns:a16="http://schemas.microsoft.com/office/drawing/2014/main" xmlns="" id="{87C9BCEC-3E7A-4B94-B44C-C5B037435E00}"/>
            </a:ext>
          </a:extLst>
        </xdr:cNvPr>
        <xdr:cNvSpPr/>
      </xdr:nvSpPr>
      <xdr:spPr>
        <a:xfrm>
          <a:off x="19161760" y="67923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158496</xdr:rowOff>
    </xdr:to>
    <xdr:cxnSp macro="">
      <xdr:nvCxnSpPr>
        <xdr:cNvPr id="596" name="直線コネクタ 595">
          <a:extLst>
            <a:ext uri="{FF2B5EF4-FFF2-40B4-BE49-F238E27FC236}">
              <a16:creationId xmlns:a16="http://schemas.microsoft.com/office/drawing/2014/main" xmlns="" id="{B4600AED-5AE1-4C40-9179-4DD814985F53}"/>
            </a:ext>
          </a:extLst>
        </xdr:cNvPr>
        <xdr:cNvCxnSpPr/>
      </xdr:nvCxnSpPr>
      <xdr:spPr>
        <a:xfrm flipV="1">
          <a:off x="19204940" y="6838188"/>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597" name="楕円 596">
          <a:extLst>
            <a:ext uri="{FF2B5EF4-FFF2-40B4-BE49-F238E27FC236}">
              <a16:creationId xmlns:a16="http://schemas.microsoft.com/office/drawing/2014/main" xmlns="" id="{8416D7F6-E0A4-4489-9C40-67C622F2E41A}"/>
            </a:ext>
          </a:extLst>
        </xdr:cNvPr>
        <xdr:cNvSpPr/>
      </xdr:nvSpPr>
      <xdr:spPr>
        <a:xfrm>
          <a:off x="18345150" y="67946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160782</xdr:rowOff>
    </xdr:to>
    <xdr:cxnSp macro="">
      <xdr:nvCxnSpPr>
        <xdr:cNvPr id="598" name="直線コネクタ 597">
          <a:extLst>
            <a:ext uri="{FF2B5EF4-FFF2-40B4-BE49-F238E27FC236}">
              <a16:creationId xmlns:a16="http://schemas.microsoft.com/office/drawing/2014/main" xmlns="" id="{5754FFFD-82A2-4E6A-BE60-63CC564B9619}"/>
            </a:ext>
          </a:extLst>
        </xdr:cNvPr>
        <xdr:cNvCxnSpPr/>
      </xdr:nvCxnSpPr>
      <xdr:spPr>
        <a:xfrm flipV="1">
          <a:off x="18399760" y="6846951"/>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599" name="楕円 598">
          <a:extLst>
            <a:ext uri="{FF2B5EF4-FFF2-40B4-BE49-F238E27FC236}">
              <a16:creationId xmlns:a16="http://schemas.microsoft.com/office/drawing/2014/main" xmlns="" id="{CAF59C96-8617-41BD-A682-6AE73B1C4742}"/>
            </a:ext>
          </a:extLst>
        </xdr:cNvPr>
        <xdr:cNvSpPr/>
      </xdr:nvSpPr>
      <xdr:spPr>
        <a:xfrm>
          <a:off x="17547590" y="68011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600" name="直線コネクタ 599">
          <a:extLst>
            <a:ext uri="{FF2B5EF4-FFF2-40B4-BE49-F238E27FC236}">
              <a16:creationId xmlns:a16="http://schemas.microsoft.com/office/drawing/2014/main" xmlns="" id="{3117D553-6678-4128-9E5D-74060E7589A9}"/>
            </a:ext>
          </a:extLst>
        </xdr:cNvPr>
        <xdr:cNvCxnSpPr/>
      </xdr:nvCxnSpPr>
      <xdr:spPr>
        <a:xfrm flipV="1">
          <a:off x="17602200" y="684923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89408</xdr:rowOff>
    </xdr:from>
    <xdr:to>
      <xdr:col>98</xdr:col>
      <xdr:colOff>38100</xdr:colOff>
      <xdr:row>40</xdr:row>
      <xdr:rowOff>19558</xdr:rowOff>
    </xdr:to>
    <xdr:sp macro="" textlink="">
      <xdr:nvSpPr>
        <xdr:cNvPr id="601" name="楕円 600">
          <a:extLst>
            <a:ext uri="{FF2B5EF4-FFF2-40B4-BE49-F238E27FC236}">
              <a16:creationId xmlns:a16="http://schemas.microsoft.com/office/drawing/2014/main" xmlns="" id="{E541D403-5E09-4AC9-92CA-F3BA8DB5382F}"/>
            </a:ext>
          </a:extLst>
        </xdr:cNvPr>
        <xdr:cNvSpPr/>
      </xdr:nvSpPr>
      <xdr:spPr>
        <a:xfrm>
          <a:off x="16761460" y="677976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140208</xdr:rowOff>
    </xdr:from>
    <xdr:to>
      <xdr:col>102</xdr:col>
      <xdr:colOff>114300</xdr:colOff>
      <xdr:row>39</xdr:row>
      <xdr:rowOff>165354</xdr:rowOff>
    </xdr:to>
    <xdr:cxnSp macro="">
      <xdr:nvCxnSpPr>
        <xdr:cNvPr id="602" name="直線コネクタ 601">
          <a:extLst>
            <a:ext uri="{FF2B5EF4-FFF2-40B4-BE49-F238E27FC236}">
              <a16:creationId xmlns:a16="http://schemas.microsoft.com/office/drawing/2014/main" xmlns="" id="{37B3AE17-D789-4775-B4CD-E6441C46742C}"/>
            </a:ext>
          </a:extLst>
        </xdr:cNvPr>
        <xdr:cNvCxnSpPr/>
      </xdr:nvCxnSpPr>
      <xdr:spPr>
        <a:xfrm>
          <a:off x="16804640" y="6822948"/>
          <a:ext cx="79756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xmlns="" id="{3BC73A72-4A76-4944-8299-6F784D3E098D}"/>
            </a:ext>
          </a:extLst>
        </xdr:cNvPr>
        <xdr:cNvSpPr txBox="1"/>
      </xdr:nvSpPr>
      <xdr:spPr>
        <a:xfrm>
          <a:off x="18982132"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xmlns="" id="{C7F98FCD-6F52-4EE7-8953-FC2ADDD9FB37}"/>
            </a:ext>
          </a:extLst>
        </xdr:cNvPr>
        <xdr:cNvSpPr txBox="1"/>
      </xdr:nvSpPr>
      <xdr:spPr>
        <a:xfrm>
          <a:off x="18182032"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xmlns="" id="{28A0ABDE-8769-41B3-ABBE-F444AFF459CF}"/>
            </a:ext>
          </a:extLst>
        </xdr:cNvPr>
        <xdr:cNvSpPr txBox="1"/>
      </xdr:nvSpPr>
      <xdr:spPr>
        <a:xfrm>
          <a:off x="17384472"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xmlns="" id="{5E015B52-CB20-4B32-B5E2-01F6654A3F90}"/>
            </a:ext>
          </a:extLst>
        </xdr:cNvPr>
        <xdr:cNvSpPr txBox="1"/>
      </xdr:nvSpPr>
      <xdr:spPr>
        <a:xfrm>
          <a:off x="1658881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28973</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xmlns="" id="{A7D033F9-4E95-40AF-8CE3-C3A2765C8DA7}"/>
            </a:ext>
          </a:extLst>
        </xdr:cNvPr>
        <xdr:cNvSpPr txBox="1"/>
      </xdr:nvSpPr>
      <xdr:spPr>
        <a:xfrm>
          <a:off x="18982132" y="68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xmlns="" id="{973F9E02-D113-4D52-8516-F3DC0EEA7FF4}"/>
            </a:ext>
          </a:extLst>
        </xdr:cNvPr>
        <xdr:cNvSpPr txBox="1"/>
      </xdr:nvSpPr>
      <xdr:spPr>
        <a:xfrm>
          <a:off x="18182032" y="68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xmlns="" id="{1A25CF25-CC01-4481-929B-7C8468073D5F}"/>
            </a:ext>
          </a:extLst>
        </xdr:cNvPr>
        <xdr:cNvSpPr txBox="1"/>
      </xdr:nvSpPr>
      <xdr:spPr>
        <a:xfrm>
          <a:off x="17384472"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xmlns="" id="{941EF501-FF95-4645-885B-7440EF9D88A7}"/>
            </a:ext>
          </a:extLst>
        </xdr:cNvPr>
        <xdr:cNvSpPr txBox="1"/>
      </xdr:nvSpPr>
      <xdr:spPr>
        <a:xfrm>
          <a:off x="16588817" y="68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xmlns="" id="{5426A718-3932-412C-9EF0-4EF3D6C01AF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xmlns="" id="{782E2228-A5B2-4271-A8DD-DB513FE8146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xmlns="" id="{E798963F-4B33-4F80-AFC0-E16C650C27C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xmlns="" id="{81A54000-CA74-48FD-84F4-4C6E91A7B80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xmlns="" id="{36A75F04-75E8-41A0-80F4-59177D60119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xmlns="" id="{3A4C3411-E212-49C4-A66F-6935ABD462D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xmlns="" id="{9182A727-2050-43E8-BD08-3E7F62B6AAF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xmlns="" id="{58D4327C-06C8-49DA-AF80-A5915615205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xmlns="" id="{7147ED06-EAD1-4169-BB7B-326EAEAD64A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xmlns="" id="{39B44AE6-9091-4DB3-94B9-036A2F006D6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xmlns="" id="{7B0066F8-92B9-4BF8-A0F7-3EE8E1D4948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a:extLst>
            <a:ext uri="{FF2B5EF4-FFF2-40B4-BE49-F238E27FC236}">
              <a16:creationId xmlns:a16="http://schemas.microsoft.com/office/drawing/2014/main" xmlns="" id="{E6319E8B-6BC8-4113-A03E-A037DDB34340}"/>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a:extLst>
            <a:ext uri="{FF2B5EF4-FFF2-40B4-BE49-F238E27FC236}">
              <a16:creationId xmlns:a16="http://schemas.microsoft.com/office/drawing/2014/main" xmlns="" id="{DD1F1CA0-954C-44DB-BE10-52F0BFC9969D}"/>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a:extLst>
            <a:ext uri="{FF2B5EF4-FFF2-40B4-BE49-F238E27FC236}">
              <a16:creationId xmlns:a16="http://schemas.microsoft.com/office/drawing/2014/main" xmlns="" id="{48C90832-EFF1-49E4-9936-4023C57444F8}"/>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a:extLst>
            <a:ext uri="{FF2B5EF4-FFF2-40B4-BE49-F238E27FC236}">
              <a16:creationId xmlns:a16="http://schemas.microsoft.com/office/drawing/2014/main" xmlns="" id="{8B975E4B-641B-473B-A9DC-22ACDCE61E5B}"/>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a:extLst>
            <a:ext uri="{FF2B5EF4-FFF2-40B4-BE49-F238E27FC236}">
              <a16:creationId xmlns:a16="http://schemas.microsoft.com/office/drawing/2014/main" xmlns="" id="{B40DC146-83D6-4F69-96EC-55C1A616B85F}"/>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a:extLst>
            <a:ext uri="{FF2B5EF4-FFF2-40B4-BE49-F238E27FC236}">
              <a16:creationId xmlns:a16="http://schemas.microsoft.com/office/drawing/2014/main" xmlns="" id="{BC417DE7-A640-40F4-8828-6B7791428D1E}"/>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a:extLst>
            <a:ext uri="{FF2B5EF4-FFF2-40B4-BE49-F238E27FC236}">
              <a16:creationId xmlns:a16="http://schemas.microsoft.com/office/drawing/2014/main" xmlns="" id="{504ABE3E-020B-458E-8DB4-7394B7517681}"/>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a:extLst>
            <a:ext uri="{FF2B5EF4-FFF2-40B4-BE49-F238E27FC236}">
              <a16:creationId xmlns:a16="http://schemas.microsoft.com/office/drawing/2014/main" xmlns="" id="{1BA59AD0-A959-4E12-8768-F1DB00537FA6}"/>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xmlns="" id="{3FC79F06-1C37-41FF-ACE4-9EBDF690CA1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xmlns="" id="{1A913855-BC5C-4DFA-A401-8A4E3A8563A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xmlns="" id="{B056CD84-F6DF-47E9-B55B-FAE1EF2198B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a:extLst>
            <a:ext uri="{FF2B5EF4-FFF2-40B4-BE49-F238E27FC236}">
              <a16:creationId xmlns:a16="http://schemas.microsoft.com/office/drawing/2014/main" xmlns="" id="{70D92E7B-BB58-4B15-94DD-41E6E7B07698}"/>
            </a:ext>
          </a:extLst>
        </xdr:cNvPr>
        <xdr:cNvCxnSpPr/>
      </xdr:nvCxnSpPr>
      <xdr:spPr>
        <a:xfrm flipV="1">
          <a:off x="14703424" y="9790176"/>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a:extLst>
            <a:ext uri="{FF2B5EF4-FFF2-40B4-BE49-F238E27FC236}">
              <a16:creationId xmlns:a16="http://schemas.microsoft.com/office/drawing/2014/main" xmlns="" id="{52742E8F-0782-443E-8AEE-DDB9CC92DE00}"/>
            </a:ext>
          </a:extLst>
        </xdr:cNvPr>
        <xdr:cNvSpPr txBox="1"/>
      </xdr:nvSpPr>
      <xdr:spPr>
        <a:xfrm>
          <a:off x="1474216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a:extLst>
            <a:ext uri="{FF2B5EF4-FFF2-40B4-BE49-F238E27FC236}">
              <a16:creationId xmlns:a16="http://schemas.microsoft.com/office/drawing/2014/main" xmlns="" id="{669E1193-4664-4ECD-8698-DF92F08F4E1A}"/>
            </a:ext>
          </a:extLst>
        </xdr:cNvPr>
        <xdr:cNvCxnSpPr/>
      </xdr:nvCxnSpPr>
      <xdr:spPr>
        <a:xfrm>
          <a:off x="14611350" y="110417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a:extLst>
            <a:ext uri="{FF2B5EF4-FFF2-40B4-BE49-F238E27FC236}">
              <a16:creationId xmlns:a16="http://schemas.microsoft.com/office/drawing/2014/main" xmlns="" id="{4FB6AD19-438B-4BEC-BB35-2F4E3FF8B815}"/>
            </a:ext>
          </a:extLst>
        </xdr:cNvPr>
        <xdr:cNvSpPr txBox="1"/>
      </xdr:nvSpPr>
      <xdr:spPr>
        <a:xfrm>
          <a:off x="14742160" y="95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a:extLst>
            <a:ext uri="{FF2B5EF4-FFF2-40B4-BE49-F238E27FC236}">
              <a16:creationId xmlns:a16="http://schemas.microsoft.com/office/drawing/2014/main" xmlns="" id="{1F8701C4-3D11-4487-8C7D-E88917E9E995}"/>
            </a:ext>
          </a:extLst>
        </xdr:cNvPr>
        <xdr:cNvCxnSpPr/>
      </xdr:nvCxnSpPr>
      <xdr:spPr>
        <a:xfrm>
          <a:off x="14611350" y="9790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638" name="【学校施設】&#10;有形固定資産減価償却率平均値テキスト">
          <a:extLst>
            <a:ext uri="{FF2B5EF4-FFF2-40B4-BE49-F238E27FC236}">
              <a16:creationId xmlns:a16="http://schemas.microsoft.com/office/drawing/2014/main" xmlns="" id="{B74BAA1E-7383-4B26-922B-8D1F3AC8A0EB}"/>
            </a:ext>
          </a:extLst>
        </xdr:cNvPr>
        <xdr:cNvSpPr txBox="1"/>
      </xdr:nvSpPr>
      <xdr:spPr>
        <a:xfrm>
          <a:off x="14742160" y="10465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a:extLst>
            <a:ext uri="{FF2B5EF4-FFF2-40B4-BE49-F238E27FC236}">
              <a16:creationId xmlns:a16="http://schemas.microsoft.com/office/drawing/2014/main" xmlns="" id="{EBE39DD5-631F-478E-A18B-0F0E07E65402}"/>
            </a:ext>
          </a:extLst>
        </xdr:cNvPr>
        <xdr:cNvSpPr/>
      </xdr:nvSpPr>
      <xdr:spPr>
        <a:xfrm>
          <a:off x="14649450" y="1048346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a:extLst>
            <a:ext uri="{FF2B5EF4-FFF2-40B4-BE49-F238E27FC236}">
              <a16:creationId xmlns:a16="http://schemas.microsoft.com/office/drawing/2014/main" xmlns="" id="{97B551CD-4621-416D-8E5F-66631787BC74}"/>
            </a:ext>
          </a:extLst>
        </xdr:cNvPr>
        <xdr:cNvSpPr/>
      </xdr:nvSpPr>
      <xdr:spPr>
        <a:xfrm>
          <a:off x="13887450" y="1051890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a:extLst>
            <a:ext uri="{FF2B5EF4-FFF2-40B4-BE49-F238E27FC236}">
              <a16:creationId xmlns:a16="http://schemas.microsoft.com/office/drawing/2014/main" xmlns="" id="{ABBF187E-56E0-49D7-B2CD-D02DBEC75785}"/>
            </a:ext>
          </a:extLst>
        </xdr:cNvPr>
        <xdr:cNvSpPr/>
      </xdr:nvSpPr>
      <xdr:spPr>
        <a:xfrm>
          <a:off x="13089890" y="104800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a:extLst>
            <a:ext uri="{FF2B5EF4-FFF2-40B4-BE49-F238E27FC236}">
              <a16:creationId xmlns:a16="http://schemas.microsoft.com/office/drawing/2014/main" xmlns="" id="{0F784C1D-134C-4483-853A-9BC3D21E4858}"/>
            </a:ext>
          </a:extLst>
        </xdr:cNvPr>
        <xdr:cNvSpPr/>
      </xdr:nvSpPr>
      <xdr:spPr>
        <a:xfrm>
          <a:off x="12303760" y="1046022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43" name="フローチャート: 判断 642">
          <a:extLst>
            <a:ext uri="{FF2B5EF4-FFF2-40B4-BE49-F238E27FC236}">
              <a16:creationId xmlns:a16="http://schemas.microsoft.com/office/drawing/2014/main" xmlns="" id="{B2C4FB2A-F915-42ED-A4F6-C8C485B31828}"/>
            </a:ext>
          </a:extLst>
        </xdr:cNvPr>
        <xdr:cNvSpPr/>
      </xdr:nvSpPr>
      <xdr:spPr>
        <a:xfrm>
          <a:off x="11487150" y="103855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B8726E35-33FF-420C-8156-216C5235DBE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4566A5A-32BD-494F-9E65-7B3746280419}"/>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3C0E3EB9-82EE-47E7-8B89-4A188B02ECE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4170CDF0-5AD2-475C-90FF-333022A95E9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CE4C6820-F2A5-4407-984F-D95E6E8757C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68072</xdr:rowOff>
    </xdr:from>
    <xdr:to>
      <xdr:col>85</xdr:col>
      <xdr:colOff>177800</xdr:colOff>
      <xdr:row>57</xdr:row>
      <xdr:rowOff>169672</xdr:rowOff>
    </xdr:to>
    <xdr:sp macro="" textlink="">
      <xdr:nvSpPr>
        <xdr:cNvPr id="649" name="楕円 648">
          <a:extLst>
            <a:ext uri="{FF2B5EF4-FFF2-40B4-BE49-F238E27FC236}">
              <a16:creationId xmlns:a16="http://schemas.microsoft.com/office/drawing/2014/main" xmlns="" id="{813619BE-F1EC-4E1A-AAAD-C8981E2643BD}"/>
            </a:ext>
          </a:extLst>
        </xdr:cNvPr>
        <xdr:cNvSpPr/>
      </xdr:nvSpPr>
      <xdr:spPr>
        <a:xfrm>
          <a:off x="14649450" y="983881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154449</xdr:rowOff>
    </xdr:from>
    <xdr:ext cx="405111" cy="259045"/>
    <xdr:sp macro="" textlink="">
      <xdr:nvSpPr>
        <xdr:cNvPr id="650" name="【学校施設】&#10;有形固定資産減価償却率該当値テキスト">
          <a:extLst>
            <a:ext uri="{FF2B5EF4-FFF2-40B4-BE49-F238E27FC236}">
              <a16:creationId xmlns:a16="http://schemas.microsoft.com/office/drawing/2014/main" xmlns="" id="{D1483584-E60F-4B63-8233-8CCFB880E03A}"/>
            </a:ext>
          </a:extLst>
        </xdr:cNvPr>
        <xdr:cNvSpPr txBox="1"/>
      </xdr:nvSpPr>
      <xdr:spPr>
        <a:xfrm>
          <a:off x="14742160" y="975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145796</xdr:rowOff>
    </xdr:from>
    <xdr:to>
      <xdr:col>81</xdr:col>
      <xdr:colOff>101600</xdr:colOff>
      <xdr:row>58</xdr:row>
      <xdr:rowOff>75946</xdr:rowOff>
    </xdr:to>
    <xdr:sp macro="" textlink="">
      <xdr:nvSpPr>
        <xdr:cNvPr id="651" name="楕円 650">
          <a:extLst>
            <a:ext uri="{FF2B5EF4-FFF2-40B4-BE49-F238E27FC236}">
              <a16:creationId xmlns:a16="http://schemas.microsoft.com/office/drawing/2014/main" xmlns="" id="{9FA809AC-F410-496F-8331-C4FA4C1F1721}"/>
            </a:ext>
          </a:extLst>
        </xdr:cNvPr>
        <xdr:cNvSpPr/>
      </xdr:nvSpPr>
      <xdr:spPr>
        <a:xfrm>
          <a:off x="13887450" y="99165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118872</xdr:rowOff>
    </xdr:from>
    <xdr:to>
      <xdr:col>85</xdr:col>
      <xdr:colOff>127000</xdr:colOff>
      <xdr:row>58</xdr:row>
      <xdr:rowOff>25146</xdr:rowOff>
    </xdr:to>
    <xdr:cxnSp macro="">
      <xdr:nvCxnSpPr>
        <xdr:cNvPr id="652" name="直線コネクタ 651">
          <a:extLst>
            <a:ext uri="{FF2B5EF4-FFF2-40B4-BE49-F238E27FC236}">
              <a16:creationId xmlns:a16="http://schemas.microsoft.com/office/drawing/2014/main" xmlns="" id="{F5DC2B56-3561-4B7F-A7DF-4DC3FE31EEC6}"/>
            </a:ext>
          </a:extLst>
        </xdr:cNvPr>
        <xdr:cNvCxnSpPr/>
      </xdr:nvCxnSpPr>
      <xdr:spPr>
        <a:xfrm flipV="1">
          <a:off x="13942060" y="9893427"/>
          <a:ext cx="762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79502</xdr:rowOff>
    </xdr:from>
    <xdr:to>
      <xdr:col>76</xdr:col>
      <xdr:colOff>165100</xdr:colOff>
      <xdr:row>58</xdr:row>
      <xdr:rowOff>9652</xdr:rowOff>
    </xdr:to>
    <xdr:sp macro="" textlink="">
      <xdr:nvSpPr>
        <xdr:cNvPr id="653" name="楕円 652">
          <a:extLst>
            <a:ext uri="{FF2B5EF4-FFF2-40B4-BE49-F238E27FC236}">
              <a16:creationId xmlns:a16="http://schemas.microsoft.com/office/drawing/2014/main" xmlns="" id="{FA041B4A-3991-42FF-B66C-21B0C018763B}"/>
            </a:ext>
          </a:extLst>
        </xdr:cNvPr>
        <xdr:cNvSpPr/>
      </xdr:nvSpPr>
      <xdr:spPr>
        <a:xfrm>
          <a:off x="13089890" y="98521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130302</xdr:rowOff>
    </xdr:from>
    <xdr:to>
      <xdr:col>81</xdr:col>
      <xdr:colOff>50800</xdr:colOff>
      <xdr:row>58</xdr:row>
      <xdr:rowOff>25146</xdr:rowOff>
    </xdr:to>
    <xdr:cxnSp macro="">
      <xdr:nvCxnSpPr>
        <xdr:cNvPr id="654" name="直線コネクタ 653">
          <a:extLst>
            <a:ext uri="{FF2B5EF4-FFF2-40B4-BE49-F238E27FC236}">
              <a16:creationId xmlns:a16="http://schemas.microsoft.com/office/drawing/2014/main" xmlns="" id="{A5CB99A1-8737-44EE-AF66-4752721382A3}"/>
            </a:ext>
          </a:extLst>
        </xdr:cNvPr>
        <xdr:cNvCxnSpPr/>
      </xdr:nvCxnSpPr>
      <xdr:spPr>
        <a:xfrm>
          <a:off x="13144500" y="9906762"/>
          <a:ext cx="79756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xdr:rowOff>
    </xdr:from>
    <xdr:to>
      <xdr:col>72</xdr:col>
      <xdr:colOff>38100</xdr:colOff>
      <xdr:row>57</xdr:row>
      <xdr:rowOff>114808</xdr:rowOff>
    </xdr:to>
    <xdr:sp macro="" textlink="">
      <xdr:nvSpPr>
        <xdr:cNvPr id="655" name="楕円 654">
          <a:extLst>
            <a:ext uri="{FF2B5EF4-FFF2-40B4-BE49-F238E27FC236}">
              <a16:creationId xmlns:a16="http://schemas.microsoft.com/office/drawing/2014/main" xmlns="" id="{4B5BC97C-F27A-4349-B142-2FF30713E86A}"/>
            </a:ext>
          </a:extLst>
        </xdr:cNvPr>
        <xdr:cNvSpPr/>
      </xdr:nvSpPr>
      <xdr:spPr>
        <a:xfrm>
          <a:off x="12303760" y="9789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64008</xdr:rowOff>
    </xdr:from>
    <xdr:to>
      <xdr:col>76</xdr:col>
      <xdr:colOff>114300</xdr:colOff>
      <xdr:row>57</xdr:row>
      <xdr:rowOff>130302</xdr:rowOff>
    </xdr:to>
    <xdr:cxnSp macro="">
      <xdr:nvCxnSpPr>
        <xdr:cNvPr id="656" name="直線コネクタ 655">
          <a:extLst>
            <a:ext uri="{FF2B5EF4-FFF2-40B4-BE49-F238E27FC236}">
              <a16:creationId xmlns:a16="http://schemas.microsoft.com/office/drawing/2014/main" xmlns="" id="{5EA0F460-2A38-4377-94CE-E32947F6BBEB}"/>
            </a:ext>
          </a:extLst>
        </xdr:cNvPr>
        <xdr:cNvCxnSpPr/>
      </xdr:nvCxnSpPr>
      <xdr:spPr>
        <a:xfrm>
          <a:off x="12346940" y="9832848"/>
          <a:ext cx="7975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63500</xdr:rowOff>
    </xdr:from>
    <xdr:to>
      <xdr:col>67</xdr:col>
      <xdr:colOff>101600</xdr:colOff>
      <xdr:row>57</xdr:row>
      <xdr:rowOff>165100</xdr:rowOff>
    </xdr:to>
    <xdr:sp macro="" textlink="">
      <xdr:nvSpPr>
        <xdr:cNvPr id="657" name="楕円 656">
          <a:extLst>
            <a:ext uri="{FF2B5EF4-FFF2-40B4-BE49-F238E27FC236}">
              <a16:creationId xmlns:a16="http://schemas.microsoft.com/office/drawing/2014/main" xmlns="" id="{0FB0F132-65B9-4341-8B85-D90739368C83}"/>
            </a:ext>
          </a:extLst>
        </xdr:cNvPr>
        <xdr:cNvSpPr/>
      </xdr:nvSpPr>
      <xdr:spPr>
        <a:xfrm>
          <a:off x="11487150" y="98323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64008</xdr:rowOff>
    </xdr:from>
    <xdr:to>
      <xdr:col>71</xdr:col>
      <xdr:colOff>177800</xdr:colOff>
      <xdr:row>57</xdr:row>
      <xdr:rowOff>114300</xdr:rowOff>
    </xdr:to>
    <xdr:cxnSp macro="">
      <xdr:nvCxnSpPr>
        <xdr:cNvPr id="658" name="直線コネクタ 657">
          <a:extLst>
            <a:ext uri="{FF2B5EF4-FFF2-40B4-BE49-F238E27FC236}">
              <a16:creationId xmlns:a16="http://schemas.microsoft.com/office/drawing/2014/main" xmlns="" id="{8700A62F-5D2D-4D90-8FBC-EB9C5F16C775}"/>
            </a:ext>
          </a:extLst>
        </xdr:cNvPr>
        <xdr:cNvCxnSpPr/>
      </xdr:nvCxnSpPr>
      <xdr:spPr>
        <a:xfrm flipV="1">
          <a:off x="11541760" y="9832848"/>
          <a:ext cx="80518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659" name="n_1aveValue【学校施設】&#10;有形固定資産減価償却率">
          <a:extLst>
            <a:ext uri="{FF2B5EF4-FFF2-40B4-BE49-F238E27FC236}">
              <a16:creationId xmlns:a16="http://schemas.microsoft.com/office/drawing/2014/main" xmlns="" id="{2AF4ACE3-AC58-4660-BEDD-E4F7FB66373E}"/>
            </a:ext>
          </a:extLst>
        </xdr:cNvPr>
        <xdr:cNvSpPr txBox="1"/>
      </xdr:nvSpPr>
      <xdr:spPr>
        <a:xfrm>
          <a:off x="1373823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60" name="n_2aveValue【学校施設】&#10;有形固定資産減価償却率">
          <a:extLst>
            <a:ext uri="{FF2B5EF4-FFF2-40B4-BE49-F238E27FC236}">
              <a16:creationId xmlns:a16="http://schemas.microsoft.com/office/drawing/2014/main" xmlns="" id="{319F2898-6DBA-4AC9-A64B-605689A49E7B}"/>
            </a:ext>
          </a:extLst>
        </xdr:cNvPr>
        <xdr:cNvSpPr txBox="1"/>
      </xdr:nvSpPr>
      <xdr:spPr>
        <a:xfrm>
          <a:off x="1295718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61" name="n_3aveValue【学校施設】&#10;有形固定資産減価償却率">
          <a:extLst>
            <a:ext uri="{FF2B5EF4-FFF2-40B4-BE49-F238E27FC236}">
              <a16:creationId xmlns:a16="http://schemas.microsoft.com/office/drawing/2014/main" xmlns="" id="{9AC59F5A-10FB-4404-8B4A-2939E54E0F9B}"/>
            </a:ext>
          </a:extLst>
        </xdr:cNvPr>
        <xdr:cNvSpPr txBox="1"/>
      </xdr:nvSpPr>
      <xdr:spPr>
        <a:xfrm>
          <a:off x="12171054" y="1055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662" name="n_4aveValue【学校施設】&#10;有形固定資産減価償却率">
          <a:extLst>
            <a:ext uri="{FF2B5EF4-FFF2-40B4-BE49-F238E27FC236}">
              <a16:creationId xmlns:a16="http://schemas.microsoft.com/office/drawing/2014/main" xmlns="" id="{043C906E-B3FE-43D6-8F7F-C3EC03E9593D}"/>
            </a:ext>
          </a:extLst>
        </xdr:cNvPr>
        <xdr:cNvSpPr txBox="1"/>
      </xdr:nvSpPr>
      <xdr:spPr>
        <a:xfrm>
          <a:off x="11354444" y="10478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92473</xdr:rowOff>
    </xdr:from>
    <xdr:ext cx="405111" cy="259045"/>
    <xdr:sp macro="" textlink="">
      <xdr:nvSpPr>
        <xdr:cNvPr id="663" name="n_1mainValue【学校施設】&#10;有形固定資産減価償却率">
          <a:extLst>
            <a:ext uri="{FF2B5EF4-FFF2-40B4-BE49-F238E27FC236}">
              <a16:creationId xmlns:a16="http://schemas.microsoft.com/office/drawing/2014/main" xmlns="" id="{911653F1-6890-4928-9DEC-1759BDA9DC7B}"/>
            </a:ext>
          </a:extLst>
        </xdr:cNvPr>
        <xdr:cNvSpPr txBox="1"/>
      </xdr:nvSpPr>
      <xdr:spPr>
        <a:xfrm>
          <a:off x="13738234" y="96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26179</xdr:rowOff>
    </xdr:from>
    <xdr:ext cx="405111" cy="259045"/>
    <xdr:sp macro="" textlink="">
      <xdr:nvSpPr>
        <xdr:cNvPr id="664" name="n_2mainValue【学校施設】&#10;有形固定資産減価償却率">
          <a:extLst>
            <a:ext uri="{FF2B5EF4-FFF2-40B4-BE49-F238E27FC236}">
              <a16:creationId xmlns:a16="http://schemas.microsoft.com/office/drawing/2014/main" xmlns="" id="{49F33596-4444-4B78-9F7C-460D36433AFA}"/>
            </a:ext>
          </a:extLst>
        </xdr:cNvPr>
        <xdr:cNvSpPr txBox="1"/>
      </xdr:nvSpPr>
      <xdr:spPr>
        <a:xfrm>
          <a:off x="12957184" y="962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131335</xdr:rowOff>
    </xdr:from>
    <xdr:ext cx="405111" cy="259045"/>
    <xdr:sp macro="" textlink="">
      <xdr:nvSpPr>
        <xdr:cNvPr id="665" name="n_3mainValue【学校施設】&#10;有形固定資産減価償却率">
          <a:extLst>
            <a:ext uri="{FF2B5EF4-FFF2-40B4-BE49-F238E27FC236}">
              <a16:creationId xmlns:a16="http://schemas.microsoft.com/office/drawing/2014/main" xmlns="" id="{C10196CD-8B72-4B3E-BD70-ABE8E041B05B}"/>
            </a:ext>
          </a:extLst>
        </xdr:cNvPr>
        <xdr:cNvSpPr txBox="1"/>
      </xdr:nvSpPr>
      <xdr:spPr>
        <a:xfrm>
          <a:off x="12171054" y="956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10177</xdr:rowOff>
    </xdr:from>
    <xdr:ext cx="405111" cy="259045"/>
    <xdr:sp macro="" textlink="">
      <xdr:nvSpPr>
        <xdr:cNvPr id="666" name="n_4mainValue【学校施設】&#10;有形固定資産減価償却率">
          <a:extLst>
            <a:ext uri="{FF2B5EF4-FFF2-40B4-BE49-F238E27FC236}">
              <a16:creationId xmlns:a16="http://schemas.microsoft.com/office/drawing/2014/main" xmlns="" id="{B220C98C-8515-4DE4-AFDD-DAB7AA79B84B}"/>
            </a:ext>
          </a:extLst>
        </xdr:cNvPr>
        <xdr:cNvSpPr txBox="1"/>
      </xdr:nvSpPr>
      <xdr:spPr>
        <a:xfrm>
          <a:off x="113544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xmlns="" id="{674D056F-7F70-493F-A14A-16E44AFBE92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xmlns="" id="{8EB46BF8-FE2A-497E-9237-A7C0493274A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xmlns="" id="{06D17B89-D82D-47E2-8044-3CFA6892FB7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xmlns="" id="{454563E0-AF85-472F-B7B4-4AD859F10DF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xmlns="" id="{38043303-D6E5-4668-A80D-8E33194DBF4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xmlns="" id="{E2B16354-3843-43E6-B015-87B44016C52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xmlns="" id="{1BA61D79-DED7-412E-98CF-2163E914BFE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xmlns="" id="{408B0246-AE12-426F-9C56-180E2115853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xmlns="" id="{445977E9-A3CF-4DAA-85EE-69301C7049F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xmlns="" id="{E3588606-5694-475C-B0B3-8DCD43E86FA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xmlns="" id="{41FBDF82-055D-4703-9DE5-28D3F3F7CB98}"/>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xmlns="" id="{16D94E82-68DD-4AA2-BA48-2A92B2713A24}"/>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xmlns="" id="{51D02CE9-4E48-4D7C-BC9A-D1B96034657E}"/>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xmlns="" id="{52FBFF32-596A-40DC-BCAC-306A0A9B46EF}"/>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xmlns="" id="{524078F2-A482-48EA-8308-4FA948C138FC}"/>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xmlns="" id="{0BBE2723-2C6A-4598-8E6C-36F78200E16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xmlns="" id="{D525D9F0-21CE-4DF5-B125-7F86431648B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xmlns="" id="{2FAE5E0E-AABD-4B12-8C39-D097B14246E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xmlns="" id="{70E49582-1C66-4EF1-AF0D-F1CD468AC21F}"/>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xmlns="" id="{6EF83717-C53D-4501-9D60-C5525F8FA8FF}"/>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xmlns="" id="{F8CA2B33-C703-48D7-B273-EEC5CFD1ADFA}"/>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FEE9B37C-7E14-436D-9DA2-A09DFE61126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9EA796DF-6CC3-457F-8AAB-074ECF0E9440}"/>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xmlns="" id="{E793D191-7A24-4D8F-BC11-36AD122F1E5F}"/>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a:extLst>
            <a:ext uri="{FF2B5EF4-FFF2-40B4-BE49-F238E27FC236}">
              <a16:creationId xmlns:a16="http://schemas.microsoft.com/office/drawing/2014/main" xmlns="" id="{25D5CF8E-C26F-42A1-BF73-A9D2BC7516EF}"/>
            </a:ext>
          </a:extLst>
        </xdr:cNvPr>
        <xdr:cNvCxnSpPr/>
      </xdr:nvCxnSpPr>
      <xdr:spPr>
        <a:xfrm flipV="1">
          <a:off x="19947254" y="9703689"/>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a:extLst>
            <a:ext uri="{FF2B5EF4-FFF2-40B4-BE49-F238E27FC236}">
              <a16:creationId xmlns:a16="http://schemas.microsoft.com/office/drawing/2014/main" xmlns="" id="{C29B1A1A-0495-48FD-A19A-71AADCC7A7CE}"/>
            </a:ext>
          </a:extLst>
        </xdr:cNvPr>
        <xdr:cNvSpPr txBox="1"/>
      </xdr:nvSpPr>
      <xdr:spPr>
        <a:xfrm>
          <a:off x="1998599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a:extLst>
            <a:ext uri="{FF2B5EF4-FFF2-40B4-BE49-F238E27FC236}">
              <a16:creationId xmlns:a16="http://schemas.microsoft.com/office/drawing/2014/main" xmlns="" id="{1E775268-C63E-41B7-9DCC-D96B937FDFF1}"/>
            </a:ext>
          </a:extLst>
        </xdr:cNvPr>
        <xdr:cNvCxnSpPr/>
      </xdr:nvCxnSpPr>
      <xdr:spPr>
        <a:xfrm>
          <a:off x="19885660" y="11040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a:extLst>
            <a:ext uri="{FF2B5EF4-FFF2-40B4-BE49-F238E27FC236}">
              <a16:creationId xmlns:a16="http://schemas.microsoft.com/office/drawing/2014/main" xmlns="" id="{AB9E8687-C5F7-4C31-8F12-B4B0D7D20D2E}"/>
            </a:ext>
          </a:extLst>
        </xdr:cNvPr>
        <xdr:cNvSpPr txBox="1"/>
      </xdr:nvSpPr>
      <xdr:spPr>
        <a:xfrm>
          <a:off x="19985990" y="948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a:extLst>
            <a:ext uri="{FF2B5EF4-FFF2-40B4-BE49-F238E27FC236}">
              <a16:creationId xmlns:a16="http://schemas.microsoft.com/office/drawing/2014/main" xmlns="" id="{513F2956-50E4-4860-8200-6E27717C6D4A}"/>
            </a:ext>
          </a:extLst>
        </xdr:cNvPr>
        <xdr:cNvCxnSpPr/>
      </xdr:nvCxnSpPr>
      <xdr:spPr>
        <a:xfrm>
          <a:off x="19885660" y="9703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696" name="【学校施設】&#10;一人当たり面積平均値テキスト">
          <a:extLst>
            <a:ext uri="{FF2B5EF4-FFF2-40B4-BE49-F238E27FC236}">
              <a16:creationId xmlns:a16="http://schemas.microsoft.com/office/drawing/2014/main" xmlns="" id="{2E9EF1B5-2F78-426B-A50B-D36754406856}"/>
            </a:ext>
          </a:extLst>
        </xdr:cNvPr>
        <xdr:cNvSpPr txBox="1"/>
      </xdr:nvSpPr>
      <xdr:spPr>
        <a:xfrm>
          <a:off x="19985990" y="10161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a:extLst>
            <a:ext uri="{FF2B5EF4-FFF2-40B4-BE49-F238E27FC236}">
              <a16:creationId xmlns:a16="http://schemas.microsoft.com/office/drawing/2014/main" xmlns="" id="{F8C0976B-566E-495C-8CC1-2F05817D876E}"/>
            </a:ext>
          </a:extLst>
        </xdr:cNvPr>
        <xdr:cNvSpPr/>
      </xdr:nvSpPr>
      <xdr:spPr>
        <a:xfrm>
          <a:off x="19904710" y="1030401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a:extLst>
            <a:ext uri="{FF2B5EF4-FFF2-40B4-BE49-F238E27FC236}">
              <a16:creationId xmlns:a16="http://schemas.microsoft.com/office/drawing/2014/main" xmlns="" id="{803BAFF3-89B5-42CF-B853-8010C350335B}"/>
            </a:ext>
          </a:extLst>
        </xdr:cNvPr>
        <xdr:cNvSpPr/>
      </xdr:nvSpPr>
      <xdr:spPr>
        <a:xfrm>
          <a:off x="19161760" y="10309352"/>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a:extLst>
            <a:ext uri="{FF2B5EF4-FFF2-40B4-BE49-F238E27FC236}">
              <a16:creationId xmlns:a16="http://schemas.microsoft.com/office/drawing/2014/main" xmlns="" id="{080900F1-21BC-49AE-900F-53A7D84567A3}"/>
            </a:ext>
          </a:extLst>
        </xdr:cNvPr>
        <xdr:cNvSpPr/>
      </xdr:nvSpPr>
      <xdr:spPr>
        <a:xfrm>
          <a:off x="18345150" y="103150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a:extLst>
            <a:ext uri="{FF2B5EF4-FFF2-40B4-BE49-F238E27FC236}">
              <a16:creationId xmlns:a16="http://schemas.microsoft.com/office/drawing/2014/main" xmlns="" id="{D841CA3E-F48D-42E3-A8BF-554807DDAF0F}"/>
            </a:ext>
          </a:extLst>
        </xdr:cNvPr>
        <xdr:cNvSpPr/>
      </xdr:nvSpPr>
      <xdr:spPr>
        <a:xfrm>
          <a:off x="17547590" y="103024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701" name="フローチャート: 判断 700">
          <a:extLst>
            <a:ext uri="{FF2B5EF4-FFF2-40B4-BE49-F238E27FC236}">
              <a16:creationId xmlns:a16="http://schemas.microsoft.com/office/drawing/2014/main" xmlns="" id="{01008ED8-0BE9-4CD9-8D75-840FDCC71675}"/>
            </a:ext>
          </a:extLst>
        </xdr:cNvPr>
        <xdr:cNvSpPr/>
      </xdr:nvSpPr>
      <xdr:spPr>
        <a:xfrm>
          <a:off x="16761460" y="102929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873F6404-CF58-403B-AD77-C200AE5CBFC0}"/>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30403AA8-C31E-4B45-B77E-C83917E63DF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4AF03DB4-638B-4B23-9542-4FC163BC0E1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51DFB617-8E29-4FF8-AFF5-28D64A2230F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14C8EF4F-6123-40AC-ABEE-8EFC79BAE839}"/>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147320</xdr:rowOff>
    </xdr:from>
    <xdr:to>
      <xdr:col>116</xdr:col>
      <xdr:colOff>114300</xdr:colOff>
      <xdr:row>62</xdr:row>
      <xdr:rowOff>77470</xdr:rowOff>
    </xdr:to>
    <xdr:sp macro="" textlink="">
      <xdr:nvSpPr>
        <xdr:cNvPr id="707" name="楕円 706">
          <a:extLst>
            <a:ext uri="{FF2B5EF4-FFF2-40B4-BE49-F238E27FC236}">
              <a16:creationId xmlns:a16="http://schemas.microsoft.com/office/drawing/2014/main" xmlns="" id="{834031A7-514B-42A4-8C82-DC1640F79E28}"/>
            </a:ext>
          </a:extLst>
        </xdr:cNvPr>
        <xdr:cNvSpPr/>
      </xdr:nvSpPr>
      <xdr:spPr>
        <a:xfrm>
          <a:off x="19904710" y="106038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125747</xdr:rowOff>
    </xdr:from>
    <xdr:ext cx="469744" cy="259045"/>
    <xdr:sp macro="" textlink="">
      <xdr:nvSpPr>
        <xdr:cNvPr id="708" name="【学校施設】&#10;一人当たり面積該当値テキスト">
          <a:extLst>
            <a:ext uri="{FF2B5EF4-FFF2-40B4-BE49-F238E27FC236}">
              <a16:creationId xmlns:a16="http://schemas.microsoft.com/office/drawing/2014/main" xmlns="" id="{A1CF64DF-AD10-411D-99C7-C6D1E36594A9}"/>
            </a:ext>
          </a:extLst>
        </xdr:cNvPr>
        <xdr:cNvSpPr txBox="1"/>
      </xdr:nvSpPr>
      <xdr:spPr>
        <a:xfrm>
          <a:off x="1998599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709" name="楕円 708">
          <a:extLst>
            <a:ext uri="{FF2B5EF4-FFF2-40B4-BE49-F238E27FC236}">
              <a16:creationId xmlns:a16="http://schemas.microsoft.com/office/drawing/2014/main" xmlns="" id="{2E717808-0E54-472C-8866-C86DEF0FA44A}"/>
            </a:ext>
          </a:extLst>
        </xdr:cNvPr>
        <xdr:cNvSpPr/>
      </xdr:nvSpPr>
      <xdr:spPr>
        <a:xfrm>
          <a:off x="19161760" y="105699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162306</xdr:rowOff>
    </xdr:from>
    <xdr:to>
      <xdr:col>116</xdr:col>
      <xdr:colOff>63500</xdr:colOff>
      <xdr:row>62</xdr:row>
      <xdr:rowOff>26670</xdr:rowOff>
    </xdr:to>
    <xdr:cxnSp macro="">
      <xdr:nvCxnSpPr>
        <xdr:cNvPr id="710" name="直線コネクタ 709">
          <a:extLst>
            <a:ext uri="{FF2B5EF4-FFF2-40B4-BE49-F238E27FC236}">
              <a16:creationId xmlns:a16="http://schemas.microsoft.com/office/drawing/2014/main" xmlns="" id="{C29AC86E-A837-40C9-8C74-36CEE9BF4ED6}"/>
            </a:ext>
          </a:extLst>
        </xdr:cNvPr>
        <xdr:cNvCxnSpPr/>
      </xdr:nvCxnSpPr>
      <xdr:spPr>
        <a:xfrm>
          <a:off x="19204940" y="10622661"/>
          <a:ext cx="7429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124460</xdr:rowOff>
    </xdr:from>
    <xdr:to>
      <xdr:col>107</xdr:col>
      <xdr:colOff>101600</xdr:colOff>
      <xdr:row>62</xdr:row>
      <xdr:rowOff>54610</xdr:rowOff>
    </xdr:to>
    <xdr:sp macro="" textlink="">
      <xdr:nvSpPr>
        <xdr:cNvPr id="711" name="楕円 710">
          <a:extLst>
            <a:ext uri="{FF2B5EF4-FFF2-40B4-BE49-F238E27FC236}">
              <a16:creationId xmlns:a16="http://schemas.microsoft.com/office/drawing/2014/main" xmlns="" id="{A69E3AA3-5936-487F-9E36-633F964A6D5B}"/>
            </a:ext>
          </a:extLst>
        </xdr:cNvPr>
        <xdr:cNvSpPr/>
      </xdr:nvSpPr>
      <xdr:spPr>
        <a:xfrm>
          <a:off x="18345150" y="10584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62</xdr:row>
      <xdr:rowOff>3810</xdr:rowOff>
    </xdr:to>
    <xdr:cxnSp macro="">
      <xdr:nvCxnSpPr>
        <xdr:cNvPr id="712" name="直線コネクタ 711">
          <a:extLst>
            <a:ext uri="{FF2B5EF4-FFF2-40B4-BE49-F238E27FC236}">
              <a16:creationId xmlns:a16="http://schemas.microsoft.com/office/drawing/2014/main" xmlns="" id="{AACA8A07-7761-4D1F-B944-126E80EA8F43}"/>
            </a:ext>
          </a:extLst>
        </xdr:cNvPr>
        <xdr:cNvCxnSpPr/>
      </xdr:nvCxnSpPr>
      <xdr:spPr>
        <a:xfrm flipV="1">
          <a:off x="18399760" y="10622661"/>
          <a:ext cx="80518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713" name="楕円 712">
          <a:extLst>
            <a:ext uri="{FF2B5EF4-FFF2-40B4-BE49-F238E27FC236}">
              <a16:creationId xmlns:a16="http://schemas.microsoft.com/office/drawing/2014/main" xmlns="" id="{BF22AF68-D7EC-4713-9108-D7EFD03DCD30}"/>
            </a:ext>
          </a:extLst>
        </xdr:cNvPr>
        <xdr:cNvSpPr/>
      </xdr:nvSpPr>
      <xdr:spPr>
        <a:xfrm>
          <a:off x="17547590" y="105912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xdr:rowOff>
    </xdr:from>
    <xdr:to>
      <xdr:col>107</xdr:col>
      <xdr:colOff>50800</xdr:colOff>
      <xdr:row>62</xdr:row>
      <xdr:rowOff>16002</xdr:rowOff>
    </xdr:to>
    <xdr:cxnSp macro="">
      <xdr:nvCxnSpPr>
        <xdr:cNvPr id="714" name="直線コネクタ 713">
          <a:extLst>
            <a:ext uri="{FF2B5EF4-FFF2-40B4-BE49-F238E27FC236}">
              <a16:creationId xmlns:a16="http://schemas.microsoft.com/office/drawing/2014/main" xmlns="" id="{5CA62BE6-4503-4538-A82F-7AAE8CD1AC83}"/>
            </a:ext>
          </a:extLst>
        </xdr:cNvPr>
        <xdr:cNvCxnSpPr/>
      </xdr:nvCxnSpPr>
      <xdr:spPr>
        <a:xfrm flipV="1">
          <a:off x="17602200" y="10635615"/>
          <a:ext cx="79756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66548</xdr:rowOff>
    </xdr:from>
    <xdr:to>
      <xdr:col>98</xdr:col>
      <xdr:colOff>38100</xdr:colOff>
      <xdr:row>62</xdr:row>
      <xdr:rowOff>168148</xdr:rowOff>
    </xdr:to>
    <xdr:sp macro="" textlink="">
      <xdr:nvSpPr>
        <xdr:cNvPr id="715" name="楕円 714">
          <a:extLst>
            <a:ext uri="{FF2B5EF4-FFF2-40B4-BE49-F238E27FC236}">
              <a16:creationId xmlns:a16="http://schemas.microsoft.com/office/drawing/2014/main" xmlns="" id="{D4687634-F566-40A4-8EFA-2285905E74E0}"/>
            </a:ext>
          </a:extLst>
        </xdr:cNvPr>
        <xdr:cNvSpPr/>
      </xdr:nvSpPr>
      <xdr:spPr>
        <a:xfrm>
          <a:off x="16761460" y="1069454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xdr:rowOff>
    </xdr:from>
    <xdr:to>
      <xdr:col>102</xdr:col>
      <xdr:colOff>114300</xdr:colOff>
      <xdr:row>62</xdr:row>
      <xdr:rowOff>117348</xdr:rowOff>
    </xdr:to>
    <xdr:cxnSp macro="">
      <xdr:nvCxnSpPr>
        <xdr:cNvPr id="716" name="直線コネクタ 715">
          <a:extLst>
            <a:ext uri="{FF2B5EF4-FFF2-40B4-BE49-F238E27FC236}">
              <a16:creationId xmlns:a16="http://schemas.microsoft.com/office/drawing/2014/main" xmlns="" id="{EA679164-CB79-4C92-84A5-67983B89C65E}"/>
            </a:ext>
          </a:extLst>
        </xdr:cNvPr>
        <xdr:cNvCxnSpPr/>
      </xdr:nvCxnSpPr>
      <xdr:spPr>
        <a:xfrm flipV="1">
          <a:off x="16804640" y="10649712"/>
          <a:ext cx="79756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717" name="n_1aveValue【学校施設】&#10;一人当たり面積">
          <a:extLst>
            <a:ext uri="{FF2B5EF4-FFF2-40B4-BE49-F238E27FC236}">
              <a16:creationId xmlns:a16="http://schemas.microsoft.com/office/drawing/2014/main" xmlns="" id="{C2139F71-AC75-417C-8AC7-B5258AC09B9F}"/>
            </a:ext>
          </a:extLst>
        </xdr:cNvPr>
        <xdr:cNvSpPr txBox="1"/>
      </xdr:nvSpPr>
      <xdr:spPr>
        <a:xfrm>
          <a:off x="18982132" y="100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718" name="n_2aveValue【学校施設】&#10;一人当たり面積">
          <a:extLst>
            <a:ext uri="{FF2B5EF4-FFF2-40B4-BE49-F238E27FC236}">
              <a16:creationId xmlns:a16="http://schemas.microsoft.com/office/drawing/2014/main" xmlns="" id="{985D13FE-14A8-4DDD-ADAD-E504251EA033}"/>
            </a:ext>
          </a:extLst>
        </xdr:cNvPr>
        <xdr:cNvSpPr txBox="1"/>
      </xdr:nvSpPr>
      <xdr:spPr>
        <a:xfrm>
          <a:off x="18182032"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719" name="n_3aveValue【学校施設】&#10;一人当たり面積">
          <a:extLst>
            <a:ext uri="{FF2B5EF4-FFF2-40B4-BE49-F238E27FC236}">
              <a16:creationId xmlns:a16="http://schemas.microsoft.com/office/drawing/2014/main" xmlns="" id="{46433A81-A8BE-4C31-909F-063B021CA0C6}"/>
            </a:ext>
          </a:extLst>
        </xdr:cNvPr>
        <xdr:cNvSpPr txBox="1"/>
      </xdr:nvSpPr>
      <xdr:spPr>
        <a:xfrm>
          <a:off x="17384472"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720" name="n_4aveValue【学校施設】&#10;一人当たり面積">
          <a:extLst>
            <a:ext uri="{FF2B5EF4-FFF2-40B4-BE49-F238E27FC236}">
              <a16:creationId xmlns:a16="http://schemas.microsoft.com/office/drawing/2014/main" xmlns="" id="{D421AC6F-640A-4D49-8F25-2EB740FBD875}"/>
            </a:ext>
          </a:extLst>
        </xdr:cNvPr>
        <xdr:cNvSpPr txBox="1"/>
      </xdr:nvSpPr>
      <xdr:spPr>
        <a:xfrm>
          <a:off x="16588817" y="100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32783</xdr:rowOff>
    </xdr:from>
    <xdr:ext cx="469744" cy="259045"/>
    <xdr:sp macro="" textlink="">
      <xdr:nvSpPr>
        <xdr:cNvPr id="721" name="n_1mainValue【学校施設】&#10;一人当たり面積">
          <a:extLst>
            <a:ext uri="{FF2B5EF4-FFF2-40B4-BE49-F238E27FC236}">
              <a16:creationId xmlns:a16="http://schemas.microsoft.com/office/drawing/2014/main" xmlns="" id="{79EDD823-7369-435A-AA14-6AC35C1B80CC}"/>
            </a:ext>
          </a:extLst>
        </xdr:cNvPr>
        <xdr:cNvSpPr txBox="1"/>
      </xdr:nvSpPr>
      <xdr:spPr>
        <a:xfrm>
          <a:off x="18982132" y="10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45737</xdr:rowOff>
    </xdr:from>
    <xdr:ext cx="469744" cy="259045"/>
    <xdr:sp macro="" textlink="">
      <xdr:nvSpPr>
        <xdr:cNvPr id="722" name="n_2mainValue【学校施設】&#10;一人当たり面積">
          <a:extLst>
            <a:ext uri="{FF2B5EF4-FFF2-40B4-BE49-F238E27FC236}">
              <a16:creationId xmlns:a16="http://schemas.microsoft.com/office/drawing/2014/main" xmlns="" id="{DADF435F-DDDC-4901-80DC-88ADA24D838D}"/>
            </a:ext>
          </a:extLst>
        </xdr:cNvPr>
        <xdr:cNvSpPr txBox="1"/>
      </xdr:nvSpPr>
      <xdr:spPr>
        <a:xfrm>
          <a:off x="18182032"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723" name="n_3mainValue【学校施設】&#10;一人当たり面積">
          <a:extLst>
            <a:ext uri="{FF2B5EF4-FFF2-40B4-BE49-F238E27FC236}">
              <a16:creationId xmlns:a16="http://schemas.microsoft.com/office/drawing/2014/main" xmlns="" id="{CE1409E3-E6F7-4796-92E6-BC0FB9EF77B3}"/>
            </a:ext>
          </a:extLst>
        </xdr:cNvPr>
        <xdr:cNvSpPr txBox="1"/>
      </xdr:nvSpPr>
      <xdr:spPr>
        <a:xfrm>
          <a:off x="17384472"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159275</xdr:rowOff>
    </xdr:from>
    <xdr:ext cx="469744" cy="259045"/>
    <xdr:sp macro="" textlink="">
      <xdr:nvSpPr>
        <xdr:cNvPr id="724" name="n_4mainValue【学校施設】&#10;一人当たり面積">
          <a:extLst>
            <a:ext uri="{FF2B5EF4-FFF2-40B4-BE49-F238E27FC236}">
              <a16:creationId xmlns:a16="http://schemas.microsoft.com/office/drawing/2014/main" xmlns="" id="{04EBFA47-637B-4AF6-B098-F6C8DDA56789}"/>
            </a:ext>
          </a:extLst>
        </xdr:cNvPr>
        <xdr:cNvSpPr txBox="1"/>
      </xdr:nvSpPr>
      <xdr:spPr>
        <a:xfrm>
          <a:off x="16588817" y="107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5E057E02-B73C-497F-9F2A-2758C0C12B1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EA2E1D16-A5F8-4B07-BBB0-34DEE1695E8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F523EB46-395D-44BF-9EBE-4DD2FD585B5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8E2109ED-2627-40A7-8D45-7C54FF23FBD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A0B3BBCA-0899-4B2C-9923-96FA9838842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44496AC8-FBED-47C0-A71A-788826DB1B2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436749C0-8BB4-4553-B4D7-7BAF005A762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41560CD9-64C7-4D8A-AEF6-429C742F907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3250AC03-C820-4281-B763-D3B49DBECAB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A363F085-9FC2-4F2C-BD64-0627A66E9C3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529D3D08-9E46-4A25-BE1B-E98164E13AF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xmlns="" id="{E7A72541-365C-4C8E-B5C5-B86AC52352FE}"/>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xmlns="" id="{BA2D4BE0-641F-4627-98E7-69C35F0460D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xmlns="" id="{09638EFE-3E39-490C-8A6E-003E69DCB101}"/>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xmlns="" id="{B06DCE5B-75E1-4862-A82C-3ABA51A0BDE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xmlns="" id="{57A92E10-76C5-43DE-A526-2855CD0520C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xmlns="" id="{DB37673D-FF11-434A-86D4-701BA8E2F599}"/>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xmlns="" id="{1005289F-9CB1-46CA-BC67-D0F841A787CD}"/>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xmlns="" id="{38291549-253A-4C6D-A7D7-8182AE2F7BCB}"/>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xmlns="" id="{CD6897ED-AD30-491B-9EE9-0F773C9E0F08}"/>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xmlns="" id="{C7290D7A-ED38-491A-8CCF-FF45D27F253F}"/>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xmlns="" id="{50A5315B-4881-476A-89BA-2EFAC29E4DA7}"/>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xmlns="" id="{8B497100-9AEB-4883-9E85-9B6549F850E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xmlns="" id="{9BBED7AF-37C7-4DEC-8E4E-E63EF15FDB9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xmlns="" id="{4BB735C3-322F-458A-87F8-D60D614C298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xmlns="" id="{F42B2CDB-B75D-464D-87FF-B84B578D8E7F}"/>
            </a:ext>
          </a:extLst>
        </xdr:cNvPr>
        <xdr:cNvCxnSpPr/>
      </xdr:nvCxnSpPr>
      <xdr:spPr>
        <a:xfrm flipV="1">
          <a:off x="14703424" y="13343981"/>
          <a:ext cx="0" cy="1573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a:extLst>
            <a:ext uri="{FF2B5EF4-FFF2-40B4-BE49-F238E27FC236}">
              <a16:creationId xmlns:a16="http://schemas.microsoft.com/office/drawing/2014/main" xmlns="" id="{3769D70D-9C4A-4286-B589-F9297740D93F}"/>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xmlns="" id="{EF8E3630-EBB6-4D17-8BCF-1AF04E83A68E}"/>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53" name="【児童館】&#10;有形固定資産減価償却率最大値テキスト">
          <a:extLst>
            <a:ext uri="{FF2B5EF4-FFF2-40B4-BE49-F238E27FC236}">
              <a16:creationId xmlns:a16="http://schemas.microsoft.com/office/drawing/2014/main" xmlns="" id="{ED3906A0-0368-4AE5-998B-4224CB1BA51A}"/>
            </a:ext>
          </a:extLst>
        </xdr:cNvPr>
        <xdr:cNvSpPr txBox="1"/>
      </xdr:nvSpPr>
      <xdr:spPr>
        <a:xfrm>
          <a:off x="14742160" y="1312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54" name="直線コネクタ 753">
          <a:extLst>
            <a:ext uri="{FF2B5EF4-FFF2-40B4-BE49-F238E27FC236}">
              <a16:creationId xmlns:a16="http://schemas.microsoft.com/office/drawing/2014/main" xmlns="" id="{7F3D3591-C2E7-49ED-A71B-03F3938E2E0F}"/>
            </a:ext>
          </a:extLst>
        </xdr:cNvPr>
        <xdr:cNvCxnSpPr/>
      </xdr:nvCxnSpPr>
      <xdr:spPr>
        <a:xfrm>
          <a:off x="14611350" y="13343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55" name="【児童館】&#10;有形固定資産減価償却率平均値テキスト">
          <a:extLst>
            <a:ext uri="{FF2B5EF4-FFF2-40B4-BE49-F238E27FC236}">
              <a16:creationId xmlns:a16="http://schemas.microsoft.com/office/drawing/2014/main" xmlns="" id="{211B9988-1A42-460B-9DD1-F1F1AEB1AD0B}"/>
            </a:ext>
          </a:extLst>
        </xdr:cNvPr>
        <xdr:cNvSpPr txBox="1"/>
      </xdr:nvSpPr>
      <xdr:spPr>
        <a:xfrm>
          <a:off x="14742160" y="13808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56" name="フローチャート: 判断 755">
          <a:extLst>
            <a:ext uri="{FF2B5EF4-FFF2-40B4-BE49-F238E27FC236}">
              <a16:creationId xmlns:a16="http://schemas.microsoft.com/office/drawing/2014/main" xmlns="" id="{BFB87794-E0B6-4A08-A7CC-F445969074BC}"/>
            </a:ext>
          </a:extLst>
        </xdr:cNvPr>
        <xdr:cNvSpPr/>
      </xdr:nvSpPr>
      <xdr:spPr>
        <a:xfrm>
          <a:off x="14649450" y="1395122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57" name="フローチャート: 判断 756">
          <a:extLst>
            <a:ext uri="{FF2B5EF4-FFF2-40B4-BE49-F238E27FC236}">
              <a16:creationId xmlns:a16="http://schemas.microsoft.com/office/drawing/2014/main" xmlns="" id="{ABD1C5B5-EEEC-4B76-B6C6-7167C3F6F15E}"/>
            </a:ext>
          </a:extLst>
        </xdr:cNvPr>
        <xdr:cNvSpPr/>
      </xdr:nvSpPr>
      <xdr:spPr>
        <a:xfrm>
          <a:off x="13887450" y="140227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8" name="フローチャート: 判断 757">
          <a:extLst>
            <a:ext uri="{FF2B5EF4-FFF2-40B4-BE49-F238E27FC236}">
              <a16:creationId xmlns:a16="http://schemas.microsoft.com/office/drawing/2014/main" xmlns="" id="{36B82218-06DF-4D4C-B1CD-F257CCEE1662}"/>
            </a:ext>
          </a:extLst>
        </xdr:cNvPr>
        <xdr:cNvSpPr/>
      </xdr:nvSpPr>
      <xdr:spPr>
        <a:xfrm>
          <a:off x="13089890" y="1400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59" name="フローチャート: 判断 758">
          <a:extLst>
            <a:ext uri="{FF2B5EF4-FFF2-40B4-BE49-F238E27FC236}">
              <a16:creationId xmlns:a16="http://schemas.microsoft.com/office/drawing/2014/main" xmlns="" id="{194D4080-FD18-4068-8591-8FFD5BD4CFA6}"/>
            </a:ext>
          </a:extLst>
        </xdr:cNvPr>
        <xdr:cNvSpPr/>
      </xdr:nvSpPr>
      <xdr:spPr>
        <a:xfrm>
          <a:off x="12303760" y="1400211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60" name="フローチャート: 判断 759">
          <a:extLst>
            <a:ext uri="{FF2B5EF4-FFF2-40B4-BE49-F238E27FC236}">
              <a16:creationId xmlns:a16="http://schemas.microsoft.com/office/drawing/2014/main" xmlns="" id="{06D86FDC-DA18-4238-8398-4995BFD81296}"/>
            </a:ext>
          </a:extLst>
        </xdr:cNvPr>
        <xdr:cNvSpPr/>
      </xdr:nvSpPr>
      <xdr:spPr>
        <a:xfrm>
          <a:off x="11487150" y="1388672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DC69DBFB-D323-46D6-AC13-542D88A799D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1D79FA1B-BB15-4324-B4AD-83B8CA036BA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A296F7B0-627B-4011-99BB-F0AA83D9A90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AEBC5BEC-3F3A-49CA-83BB-1D37FE75579D}"/>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5FBCAF9A-2D85-4570-BB36-565942CB03F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766" name="楕円 765">
          <a:extLst>
            <a:ext uri="{FF2B5EF4-FFF2-40B4-BE49-F238E27FC236}">
              <a16:creationId xmlns:a16="http://schemas.microsoft.com/office/drawing/2014/main" xmlns="" id="{A16D491D-AC3A-413C-8BA8-8ABDF5DA718E}"/>
            </a:ext>
          </a:extLst>
        </xdr:cNvPr>
        <xdr:cNvSpPr/>
      </xdr:nvSpPr>
      <xdr:spPr>
        <a:xfrm>
          <a:off x="14649450" y="1445305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767" name="【児童館】&#10;有形固定資産減価償却率該当値テキスト">
          <a:extLst>
            <a:ext uri="{FF2B5EF4-FFF2-40B4-BE49-F238E27FC236}">
              <a16:creationId xmlns:a16="http://schemas.microsoft.com/office/drawing/2014/main" xmlns="" id="{8EA1B878-005A-4282-BA5F-86D41ED8AEDA}"/>
            </a:ext>
          </a:extLst>
        </xdr:cNvPr>
        <xdr:cNvSpPr txBox="1"/>
      </xdr:nvSpPr>
      <xdr:spPr>
        <a:xfrm>
          <a:off x="14742160" y="1442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91802</xdr:rowOff>
    </xdr:from>
    <xdr:to>
      <xdr:col>81</xdr:col>
      <xdr:colOff>101600</xdr:colOff>
      <xdr:row>84</xdr:row>
      <xdr:rowOff>21952</xdr:rowOff>
    </xdr:to>
    <xdr:sp macro="" textlink="">
      <xdr:nvSpPr>
        <xdr:cNvPr id="768" name="楕円 767">
          <a:extLst>
            <a:ext uri="{FF2B5EF4-FFF2-40B4-BE49-F238E27FC236}">
              <a16:creationId xmlns:a16="http://schemas.microsoft.com/office/drawing/2014/main" xmlns="" id="{5F6DAB17-32A1-4B3A-8804-5B097D3AD431}"/>
            </a:ext>
          </a:extLst>
        </xdr:cNvPr>
        <xdr:cNvSpPr/>
      </xdr:nvSpPr>
      <xdr:spPr>
        <a:xfrm>
          <a:off x="13887450" y="1432596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142602</xdr:rowOff>
    </xdr:from>
    <xdr:to>
      <xdr:col>85</xdr:col>
      <xdr:colOff>127000</xdr:colOff>
      <xdr:row>84</xdr:row>
      <xdr:rowOff>100149</xdr:rowOff>
    </xdr:to>
    <xdr:cxnSp macro="">
      <xdr:nvCxnSpPr>
        <xdr:cNvPr id="769" name="直線コネクタ 768">
          <a:extLst>
            <a:ext uri="{FF2B5EF4-FFF2-40B4-BE49-F238E27FC236}">
              <a16:creationId xmlns:a16="http://schemas.microsoft.com/office/drawing/2014/main" xmlns="" id="{D1A16589-22AC-48CC-AB11-EEA9351B7FF0}"/>
            </a:ext>
          </a:extLst>
        </xdr:cNvPr>
        <xdr:cNvCxnSpPr/>
      </xdr:nvCxnSpPr>
      <xdr:spPr>
        <a:xfrm>
          <a:off x="13942060" y="14371047"/>
          <a:ext cx="762000" cy="1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770" name="楕円 769">
          <a:extLst>
            <a:ext uri="{FF2B5EF4-FFF2-40B4-BE49-F238E27FC236}">
              <a16:creationId xmlns:a16="http://schemas.microsoft.com/office/drawing/2014/main" xmlns="" id="{56F5790F-4E66-48E7-8BB4-EBDF27BEBBA8}"/>
            </a:ext>
          </a:extLst>
        </xdr:cNvPr>
        <xdr:cNvSpPr/>
      </xdr:nvSpPr>
      <xdr:spPr>
        <a:xfrm>
          <a:off x="13089890" y="142900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142602</xdr:rowOff>
    </xdr:to>
    <xdr:cxnSp macro="">
      <xdr:nvCxnSpPr>
        <xdr:cNvPr id="771" name="直線コネクタ 770">
          <a:extLst>
            <a:ext uri="{FF2B5EF4-FFF2-40B4-BE49-F238E27FC236}">
              <a16:creationId xmlns:a16="http://schemas.microsoft.com/office/drawing/2014/main" xmlns="" id="{C62CAB75-AFFA-4D4E-A1E4-C3BC9A816F77}"/>
            </a:ext>
          </a:extLst>
        </xdr:cNvPr>
        <xdr:cNvCxnSpPr/>
      </xdr:nvCxnSpPr>
      <xdr:spPr>
        <a:xfrm>
          <a:off x="13144500" y="14335125"/>
          <a:ext cx="7975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19957</xdr:rowOff>
    </xdr:from>
    <xdr:to>
      <xdr:col>72</xdr:col>
      <xdr:colOff>38100</xdr:colOff>
      <xdr:row>83</xdr:row>
      <xdr:rowOff>121557</xdr:rowOff>
    </xdr:to>
    <xdr:sp macro="" textlink="">
      <xdr:nvSpPr>
        <xdr:cNvPr id="772" name="楕円 771">
          <a:extLst>
            <a:ext uri="{FF2B5EF4-FFF2-40B4-BE49-F238E27FC236}">
              <a16:creationId xmlns:a16="http://schemas.microsoft.com/office/drawing/2014/main" xmlns="" id="{C52AB997-FE52-4F92-AF9C-59C20F0EB24A}"/>
            </a:ext>
          </a:extLst>
        </xdr:cNvPr>
        <xdr:cNvSpPr/>
      </xdr:nvSpPr>
      <xdr:spPr>
        <a:xfrm>
          <a:off x="12303760" y="1424649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106680</xdr:rowOff>
    </xdr:to>
    <xdr:cxnSp macro="">
      <xdr:nvCxnSpPr>
        <xdr:cNvPr id="773" name="直線コネクタ 772">
          <a:extLst>
            <a:ext uri="{FF2B5EF4-FFF2-40B4-BE49-F238E27FC236}">
              <a16:creationId xmlns:a16="http://schemas.microsoft.com/office/drawing/2014/main" xmlns="" id="{6508F0BF-12B2-4601-B5E9-376173782B25}"/>
            </a:ext>
          </a:extLst>
        </xdr:cNvPr>
        <xdr:cNvCxnSpPr/>
      </xdr:nvCxnSpPr>
      <xdr:spPr>
        <a:xfrm>
          <a:off x="12346940" y="14299202"/>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774" name="楕円 773">
          <a:extLst>
            <a:ext uri="{FF2B5EF4-FFF2-40B4-BE49-F238E27FC236}">
              <a16:creationId xmlns:a16="http://schemas.microsoft.com/office/drawing/2014/main" xmlns="" id="{8186373C-D08D-449F-A1D8-ADA1A444457A}"/>
            </a:ext>
          </a:extLst>
        </xdr:cNvPr>
        <xdr:cNvSpPr/>
      </xdr:nvSpPr>
      <xdr:spPr>
        <a:xfrm>
          <a:off x="11487150" y="142307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83</xdr:row>
      <xdr:rowOff>70757</xdr:rowOff>
    </xdr:to>
    <xdr:cxnSp macro="">
      <xdr:nvCxnSpPr>
        <xdr:cNvPr id="775" name="直線コネクタ 774">
          <a:extLst>
            <a:ext uri="{FF2B5EF4-FFF2-40B4-BE49-F238E27FC236}">
              <a16:creationId xmlns:a16="http://schemas.microsoft.com/office/drawing/2014/main" xmlns="" id="{E654DF7C-A409-4BE1-82F1-91A941E4F567}"/>
            </a:ext>
          </a:extLst>
        </xdr:cNvPr>
        <xdr:cNvCxnSpPr/>
      </xdr:nvCxnSpPr>
      <xdr:spPr>
        <a:xfrm>
          <a:off x="11541760" y="14285323"/>
          <a:ext cx="80518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76" name="n_1aveValue【児童館】&#10;有形固定資産減価償却率">
          <a:extLst>
            <a:ext uri="{FF2B5EF4-FFF2-40B4-BE49-F238E27FC236}">
              <a16:creationId xmlns:a16="http://schemas.microsoft.com/office/drawing/2014/main" xmlns="" id="{AE01A360-75E8-41E0-B645-C3D17A82FA48}"/>
            </a:ext>
          </a:extLst>
        </xdr:cNvPr>
        <xdr:cNvSpPr txBox="1"/>
      </xdr:nvSpPr>
      <xdr:spPr>
        <a:xfrm>
          <a:off x="13738234" y="1380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7" name="n_2aveValue【児童館】&#10;有形固定資産減価償却率">
          <a:extLst>
            <a:ext uri="{FF2B5EF4-FFF2-40B4-BE49-F238E27FC236}">
              <a16:creationId xmlns:a16="http://schemas.microsoft.com/office/drawing/2014/main" xmlns="" id="{E622B299-2EF5-4411-81A1-CA736CB6EB84}"/>
            </a:ext>
          </a:extLst>
        </xdr:cNvPr>
        <xdr:cNvSpPr txBox="1"/>
      </xdr:nvSpPr>
      <xdr:spPr>
        <a:xfrm>
          <a:off x="12957184" y="1378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78" name="n_3aveValue【児童館】&#10;有形固定資産減価償却率">
          <a:extLst>
            <a:ext uri="{FF2B5EF4-FFF2-40B4-BE49-F238E27FC236}">
              <a16:creationId xmlns:a16="http://schemas.microsoft.com/office/drawing/2014/main" xmlns="" id="{E787481E-E6C4-4D0D-AC18-6B55792254F9}"/>
            </a:ext>
          </a:extLst>
        </xdr:cNvPr>
        <xdr:cNvSpPr txBox="1"/>
      </xdr:nvSpPr>
      <xdr:spPr>
        <a:xfrm>
          <a:off x="12171054" y="1377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79" name="n_4aveValue【児童館】&#10;有形固定資産減価償却率">
          <a:extLst>
            <a:ext uri="{FF2B5EF4-FFF2-40B4-BE49-F238E27FC236}">
              <a16:creationId xmlns:a16="http://schemas.microsoft.com/office/drawing/2014/main" xmlns="" id="{D9FAD582-1978-4059-B3EE-DAFB336A63F0}"/>
            </a:ext>
          </a:extLst>
        </xdr:cNvPr>
        <xdr:cNvSpPr txBox="1"/>
      </xdr:nvSpPr>
      <xdr:spPr>
        <a:xfrm>
          <a:off x="113544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13079</xdr:rowOff>
    </xdr:from>
    <xdr:ext cx="405111" cy="259045"/>
    <xdr:sp macro="" textlink="">
      <xdr:nvSpPr>
        <xdr:cNvPr id="780" name="n_1mainValue【児童館】&#10;有形固定資産減価償却率">
          <a:extLst>
            <a:ext uri="{FF2B5EF4-FFF2-40B4-BE49-F238E27FC236}">
              <a16:creationId xmlns:a16="http://schemas.microsoft.com/office/drawing/2014/main" xmlns="" id="{79F08908-A6B6-42A6-96FA-7DA18055B9D1}"/>
            </a:ext>
          </a:extLst>
        </xdr:cNvPr>
        <xdr:cNvSpPr txBox="1"/>
      </xdr:nvSpPr>
      <xdr:spPr>
        <a:xfrm>
          <a:off x="13738234" y="1441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781" name="n_2mainValue【児童館】&#10;有形固定資産減価償却率">
          <a:extLst>
            <a:ext uri="{FF2B5EF4-FFF2-40B4-BE49-F238E27FC236}">
              <a16:creationId xmlns:a16="http://schemas.microsoft.com/office/drawing/2014/main" xmlns="" id="{3D9E9D8A-4568-4240-83BF-FBE45AE058C4}"/>
            </a:ext>
          </a:extLst>
        </xdr:cNvPr>
        <xdr:cNvSpPr txBox="1"/>
      </xdr:nvSpPr>
      <xdr:spPr>
        <a:xfrm>
          <a:off x="1295718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112684</xdr:rowOff>
    </xdr:from>
    <xdr:ext cx="405111" cy="259045"/>
    <xdr:sp macro="" textlink="">
      <xdr:nvSpPr>
        <xdr:cNvPr id="782" name="n_3mainValue【児童館】&#10;有形固定資産減価償却率">
          <a:extLst>
            <a:ext uri="{FF2B5EF4-FFF2-40B4-BE49-F238E27FC236}">
              <a16:creationId xmlns:a16="http://schemas.microsoft.com/office/drawing/2014/main" xmlns="" id="{16C579D8-00EC-4E5A-816E-0487CDD36687}"/>
            </a:ext>
          </a:extLst>
        </xdr:cNvPr>
        <xdr:cNvSpPr txBox="1"/>
      </xdr:nvSpPr>
      <xdr:spPr>
        <a:xfrm>
          <a:off x="1217105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783" name="n_4mainValue【児童館】&#10;有形固定資産減価償却率">
          <a:extLst>
            <a:ext uri="{FF2B5EF4-FFF2-40B4-BE49-F238E27FC236}">
              <a16:creationId xmlns:a16="http://schemas.microsoft.com/office/drawing/2014/main" xmlns="" id="{80795028-2342-4F96-A5F1-B8DB7DC0DE21}"/>
            </a:ext>
          </a:extLst>
        </xdr:cNvPr>
        <xdr:cNvSpPr txBox="1"/>
      </xdr:nvSpPr>
      <xdr:spPr>
        <a:xfrm>
          <a:off x="11354444" y="1432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xmlns="" id="{A2A75839-7244-4E4A-A58B-E5BC31318C6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xmlns="" id="{D0F355D0-D029-41FE-9C2E-52864217798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xmlns="" id="{64ED261F-EEB1-4E92-82B5-43381591D2B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xmlns="" id="{2DBFB3A3-E059-497F-BACB-412982BB0CD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xmlns="" id="{D1F3A370-C128-4359-8C6D-C9A30B4CFDE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xmlns="" id="{70802EDB-6A57-4C55-905D-926548068A8D}"/>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xmlns="" id="{6E776A7A-724B-4F14-95BB-8AA51B8DFD3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xmlns="" id="{94F96449-58E8-46DC-B4BA-38DB59D01CA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xmlns="" id="{2A5F299B-1DBA-43B0-8CF8-59C7D080A88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xmlns="" id="{02451B22-5FCC-43A3-922E-A64373C2F3B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xmlns="" id="{6B99C547-B36A-4966-ACF7-EECE8BC90537}"/>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xmlns="" id="{B2DB9A8A-3690-4681-B2F1-E99F570AB755}"/>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xmlns="" id="{C774BC47-1A8B-417F-ADC6-3CC3808443F1}"/>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xmlns="" id="{87645C91-0FBA-425D-A181-9D0B999CF07E}"/>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xmlns="" id="{E942DF6E-9CBF-4D15-8061-8741BA7D73AC}"/>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xmlns="" id="{32F54BEF-DC82-409B-B542-EBA97CFE2917}"/>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xmlns="" id="{50081852-2F21-4F7B-A371-0C42088C5043}"/>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xmlns="" id="{A2E60BC9-594D-48A8-AD18-CFFA9F819FC8}"/>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8F4912BE-417D-4A74-B2AD-FE4DE7FA41E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DCAFD4D5-C876-4239-9314-BEA1FB6CA27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xmlns="" id="{D63150F8-5714-4E84-A9DF-E9ADC286C0B7}"/>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805" name="直線コネクタ 804">
          <a:extLst>
            <a:ext uri="{FF2B5EF4-FFF2-40B4-BE49-F238E27FC236}">
              <a16:creationId xmlns:a16="http://schemas.microsoft.com/office/drawing/2014/main" xmlns="" id="{EF3911F2-67DB-42E4-9C6E-F2CE652F19C9}"/>
            </a:ext>
          </a:extLst>
        </xdr:cNvPr>
        <xdr:cNvCxnSpPr/>
      </xdr:nvCxnSpPr>
      <xdr:spPr>
        <a:xfrm flipV="1">
          <a:off x="19947254" y="13422249"/>
          <a:ext cx="0" cy="134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6" name="【児童館】&#10;一人当たり面積最小値テキスト">
          <a:extLst>
            <a:ext uri="{FF2B5EF4-FFF2-40B4-BE49-F238E27FC236}">
              <a16:creationId xmlns:a16="http://schemas.microsoft.com/office/drawing/2014/main" xmlns="" id="{CE8E63DF-1730-4A4F-8B14-955DF07B86F2}"/>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7" name="直線コネクタ 806">
          <a:extLst>
            <a:ext uri="{FF2B5EF4-FFF2-40B4-BE49-F238E27FC236}">
              <a16:creationId xmlns:a16="http://schemas.microsoft.com/office/drawing/2014/main" xmlns="" id="{3A852C24-E741-4AB8-8973-5D8AC1E21319}"/>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808" name="【児童館】&#10;一人当たり面積最大値テキスト">
          <a:extLst>
            <a:ext uri="{FF2B5EF4-FFF2-40B4-BE49-F238E27FC236}">
              <a16:creationId xmlns:a16="http://schemas.microsoft.com/office/drawing/2014/main" xmlns="" id="{BB94546B-F7F7-4728-8E0E-E094476E4529}"/>
            </a:ext>
          </a:extLst>
        </xdr:cNvPr>
        <xdr:cNvSpPr txBox="1"/>
      </xdr:nvSpPr>
      <xdr:spPr>
        <a:xfrm>
          <a:off x="19985990" y="131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809" name="直線コネクタ 808">
          <a:extLst>
            <a:ext uri="{FF2B5EF4-FFF2-40B4-BE49-F238E27FC236}">
              <a16:creationId xmlns:a16="http://schemas.microsoft.com/office/drawing/2014/main" xmlns="" id="{11EC9AAF-B9EB-4606-995A-7DA23D9D8991}"/>
            </a:ext>
          </a:extLst>
        </xdr:cNvPr>
        <xdr:cNvCxnSpPr/>
      </xdr:nvCxnSpPr>
      <xdr:spPr>
        <a:xfrm>
          <a:off x="19885660" y="13422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810" name="【児童館】&#10;一人当たり面積平均値テキスト">
          <a:extLst>
            <a:ext uri="{FF2B5EF4-FFF2-40B4-BE49-F238E27FC236}">
              <a16:creationId xmlns:a16="http://schemas.microsoft.com/office/drawing/2014/main" xmlns="" id="{BC185351-02FD-4D24-A3BC-1163CE94AB14}"/>
            </a:ext>
          </a:extLst>
        </xdr:cNvPr>
        <xdr:cNvSpPr txBox="1"/>
      </xdr:nvSpPr>
      <xdr:spPr>
        <a:xfrm>
          <a:off x="1998599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1" name="フローチャート: 判断 810">
          <a:extLst>
            <a:ext uri="{FF2B5EF4-FFF2-40B4-BE49-F238E27FC236}">
              <a16:creationId xmlns:a16="http://schemas.microsoft.com/office/drawing/2014/main" xmlns="" id="{0C102C82-50CB-4DA1-A4B7-FDC470C17E1E}"/>
            </a:ext>
          </a:extLst>
        </xdr:cNvPr>
        <xdr:cNvSpPr/>
      </xdr:nvSpPr>
      <xdr:spPr>
        <a:xfrm>
          <a:off x="19904710" y="14547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812" name="フローチャート: 判断 811">
          <a:extLst>
            <a:ext uri="{FF2B5EF4-FFF2-40B4-BE49-F238E27FC236}">
              <a16:creationId xmlns:a16="http://schemas.microsoft.com/office/drawing/2014/main" xmlns="" id="{501FB337-B3F2-466F-991A-534AC04977B4}"/>
            </a:ext>
          </a:extLst>
        </xdr:cNvPr>
        <xdr:cNvSpPr/>
      </xdr:nvSpPr>
      <xdr:spPr>
        <a:xfrm>
          <a:off x="19161760" y="145472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3" name="フローチャート: 判断 812">
          <a:extLst>
            <a:ext uri="{FF2B5EF4-FFF2-40B4-BE49-F238E27FC236}">
              <a16:creationId xmlns:a16="http://schemas.microsoft.com/office/drawing/2014/main" xmlns="" id="{73A4C21D-47F7-4BCF-A6F2-37389F972EF9}"/>
            </a:ext>
          </a:extLst>
        </xdr:cNvPr>
        <xdr:cNvSpPr/>
      </xdr:nvSpPr>
      <xdr:spPr>
        <a:xfrm>
          <a:off x="18345150" y="145426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14" name="フローチャート: 判断 813">
          <a:extLst>
            <a:ext uri="{FF2B5EF4-FFF2-40B4-BE49-F238E27FC236}">
              <a16:creationId xmlns:a16="http://schemas.microsoft.com/office/drawing/2014/main" xmlns="" id="{41461C7F-76CC-4996-ABB9-01EB1D45F08E}"/>
            </a:ext>
          </a:extLst>
        </xdr:cNvPr>
        <xdr:cNvSpPr/>
      </xdr:nvSpPr>
      <xdr:spPr>
        <a:xfrm>
          <a:off x="17547590" y="145712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15" name="フローチャート: 判断 814">
          <a:extLst>
            <a:ext uri="{FF2B5EF4-FFF2-40B4-BE49-F238E27FC236}">
              <a16:creationId xmlns:a16="http://schemas.microsoft.com/office/drawing/2014/main" xmlns="" id="{97F5DDB6-FEF5-4CF5-8CBF-B80D7058C917}"/>
            </a:ext>
          </a:extLst>
        </xdr:cNvPr>
        <xdr:cNvSpPr/>
      </xdr:nvSpPr>
      <xdr:spPr>
        <a:xfrm>
          <a:off x="16761460" y="145601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4092A1F0-753D-4EB4-85A5-B9A48007718D}"/>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4E58F80C-0445-4ECB-87D2-D6E938251CD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B5CF5E28-91DB-4BB9-A5E7-2B17058C6D5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8C3FE434-B9C0-4B29-AF2F-37E1287E593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9B79BB0A-949F-4B68-A07B-4C8AE75201EF}"/>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821" name="楕円 820">
          <a:extLst>
            <a:ext uri="{FF2B5EF4-FFF2-40B4-BE49-F238E27FC236}">
              <a16:creationId xmlns:a16="http://schemas.microsoft.com/office/drawing/2014/main" xmlns="" id="{DADBD775-791C-4316-AF76-9A56CDD9B406}"/>
            </a:ext>
          </a:extLst>
        </xdr:cNvPr>
        <xdr:cNvSpPr/>
      </xdr:nvSpPr>
      <xdr:spPr>
        <a:xfrm>
          <a:off x="19904710" y="14697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822" name="【児童館】&#10;一人当たり面積該当値テキスト">
          <a:extLst>
            <a:ext uri="{FF2B5EF4-FFF2-40B4-BE49-F238E27FC236}">
              <a16:creationId xmlns:a16="http://schemas.microsoft.com/office/drawing/2014/main" xmlns="" id="{4EFBD678-ADE7-42F3-954D-D8141FCC86B5}"/>
            </a:ext>
          </a:extLst>
        </xdr:cNvPr>
        <xdr:cNvSpPr txBox="1"/>
      </xdr:nvSpPr>
      <xdr:spPr>
        <a:xfrm>
          <a:off x="1998599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23" name="楕円 822">
          <a:extLst>
            <a:ext uri="{FF2B5EF4-FFF2-40B4-BE49-F238E27FC236}">
              <a16:creationId xmlns:a16="http://schemas.microsoft.com/office/drawing/2014/main" xmlns="" id="{E63935B4-279F-41FB-B1E8-DBC469A0C5A0}"/>
            </a:ext>
          </a:extLst>
        </xdr:cNvPr>
        <xdr:cNvSpPr/>
      </xdr:nvSpPr>
      <xdr:spPr>
        <a:xfrm>
          <a:off x="19161760" y="146672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86</xdr:row>
      <xdr:rowOff>1524</xdr:rowOff>
    </xdr:to>
    <xdr:cxnSp macro="">
      <xdr:nvCxnSpPr>
        <xdr:cNvPr id="824" name="直線コネクタ 823">
          <a:extLst>
            <a:ext uri="{FF2B5EF4-FFF2-40B4-BE49-F238E27FC236}">
              <a16:creationId xmlns:a16="http://schemas.microsoft.com/office/drawing/2014/main" xmlns="" id="{CA9B67FA-37A1-43CD-8E85-DB4909F7738F}"/>
            </a:ext>
          </a:extLst>
        </xdr:cNvPr>
        <xdr:cNvCxnSpPr/>
      </xdr:nvCxnSpPr>
      <xdr:spPr>
        <a:xfrm>
          <a:off x="19204940" y="14712315"/>
          <a:ext cx="74295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5" name="楕円 824">
          <a:extLst>
            <a:ext uri="{FF2B5EF4-FFF2-40B4-BE49-F238E27FC236}">
              <a16:creationId xmlns:a16="http://schemas.microsoft.com/office/drawing/2014/main" xmlns="" id="{7E5754BB-B660-4DCC-A6B1-2FD8CD3589F5}"/>
            </a:ext>
          </a:extLst>
        </xdr:cNvPr>
        <xdr:cNvSpPr/>
      </xdr:nvSpPr>
      <xdr:spPr>
        <a:xfrm>
          <a:off x="18345150" y="1466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6" name="直線コネクタ 825">
          <a:extLst>
            <a:ext uri="{FF2B5EF4-FFF2-40B4-BE49-F238E27FC236}">
              <a16:creationId xmlns:a16="http://schemas.microsoft.com/office/drawing/2014/main" xmlns="" id="{DE213499-3793-4BFE-9B88-F6DE808D697F}"/>
            </a:ext>
          </a:extLst>
        </xdr:cNvPr>
        <xdr:cNvCxnSpPr/>
      </xdr:nvCxnSpPr>
      <xdr:spPr>
        <a:xfrm>
          <a:off x="18399760" y="147123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27" name="楕円 826">
          <a:extLst>
            <a:ext uri="{FF2B5EF4-FFF2-40B4-BE49-F238E27FC236}">
              <a16:creationId xmlns:a16="http://schemas.microsoft.com/office/drawing/2014/main" xmlns="" id="{7CD5AECF-F2A5-4DB3-9242-CD31C2A567AE}"/>
            </a:ext>
          </a:extLst>
        </xdr:cNvPr>
        <xdr:cNvSpPr/>
      </xdr:nvSpPr>
      <xdr:spPr>
        <a:xfrm>
          <a:off x="17547590" y="146718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145542</xdr:rowOff>
    </xdr:to>
    <xdr:cxnSp macro="">
      <xdr:nvCxnSpPr>
        <xdr:cNvPr id="828" name="直線コネクタ 827">
          <a:extLst>
            <a:ext uri="{FF2B5EF4-FFF2-40B4-BE49-F238E27FC236}">
              <a16:creationId xmlns:a16="http://schemas.microsoft.com/office/drawing/2014/main" xmlns="" id="{561F5C37-495B-4C4C-B061-DC5AA0B45702}"/>
            </a:ext>
          </a:extLst>
        </xdr:cNvPr>
        <xdr:cNvCxnSpPr/>
      </xdr:nvCxnSpPr>
      <xdr:spPr>
        <a:xfrm flipV="1">
          <a:off x="17602200" y="14712315"/>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9" name="楕円 828">
          <a:extLst>
            <a:ext uri="{FF2B5EF4-FFF2-40B4-BE49-F238E27FC236}">
              <a16:creationId xmlns:a16="http://schemas.microsoft.com/office/drawing/2014/main" xmlns="" id="{502D614A-0096-43C6-A4A0-02CC21B76AE7}"/>
            </a:ext>
          </a:extLst>
        </xdr:cNvPr>
        <xdr:cNvSpPr/>
      </xdr:nvSpPr>
      <xdr:spPr>
        <a:xfrm>
          <a:off x="16761460" y="146718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30" name="直線コネクタ 829">
          <a:extLst>
            <a:ext uri="{FF2B5EF4-FFF2-40B4-BE49-F238E27FC236}">
              <a16:creationId xmlns:a16="http://schemas.microsoft.com/office/drawing/2014/main" xmlns="" id="{82C7A8E6-ED4C-4899-BD13-DD72095A07B8}"/>
            </a:ext>
          </a:extLst>
        </xdr:cNvPr>
        <xdr:cNvCxnSpPr/>
      </xdr:nvCxnSpPr>
      <xdr:spPr>
        <a:xfrm>
          <a:off x="16804640" y="1471688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831" name="n_1aveValue【児童館】&#10;一人当たり面積">
          <a:extLst>
            <a:ext uri="{FF2B5EF4-FFF2-40B4-BE49-F238E27FC236}">
              <a16:creationId xmlns:a16="http://schemas.microsoft.com/office/drawing/2014/main" xmlns="" id="{500ABEC9-DFEA-4030-9344-0F8040843463}"/>
            </a:ext>
          </a:extLst>
        </xdr:cNvPr>
        <xdr:cNvSpPr txBox="1"/>
      </xdr:nvSpPr>
      <xdr:spPr>
        <a:xfrm>
          <a:off x="18982132"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2" name="n_2aveValue【児童館】&#10;一人当たり面積">
          <a:extLst>
            <a:ext uri="{FF2B5EF4-FFF2-40B4-BE49-F238E27FC236}">
              <a16:creationId xmlns:a16="http://schemas.microsoft.com/office/drawing/2014/main" xmlns="" id="{969B994F-9DA5-4225-A58B-8075E8CFC1C2}"/>
            </a:ext>
          </a:extLst>
        </xdr:cNvPr>
        <xdr:cNvSpPr txBox="1"/>
      </xdr:nvSpPr>
      <xdr:spPr>
        <a:xfrm>
          <a:off x="18182032" y="1432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833" name="n_3aveValue【児童館】&#10;一人当たり面積">
          <a:extLst>
            <a:ext uri="{FF2B5EF4-FFF2-40B4-BE49-F238E27FC236}">
              <a16:creationId xmlns:a16="http://schemas.microsoft.com/office/drawing/2014/main" xmlns="" id="{ECB29615-61E2-4BAB-AD23-6A5A92CDB62A}"/>
            </a:ext>
          </a:extLst>
        </xdr:cNvPr>
        <xdr:cNvSpPr txBox="1"/>
      </xdr:nvSpPr>
      <xdr:spPr>
        <a:xfrm>
          <a:off x="17384472"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834" name="n_4aveValue【児童館】&#10;一人当たり面積">
          <a:extLst>
            <a:ext uri="{FF2B5EF4-FFF2-40B4-BE49-F238E27FC236}">
              <a16:creationId xmlns:a16="http://schemas.microsoft.com/office/drawing/2014/main" xmlns="" id="{299DC26B-7B6B-42F5-9D01-0E2A92B8E2FE}"/>
            </a:ext>
          </a:extLst>
        </xdr:cNvPr>
        <xdr:cNvSpPr txBox="1"/>
      </xdr:nvSpPr>
      <xdr:spPr>
        <a:xfrm>
          <a:off x="16588817" y="143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5" name="n_1mainValue【児童館】&#10;一人当たり面積">
          <a:extLst>
            <a:ext uri="{FF2B5EF4-FFF2-40B4-BE49-F238E27FC236}">
              <a16:creationId xmlns:a16="http://schemas.microsoft.com/office/drawing/2014/main" xmlns="" id="{8A309D89-0ECB-4A5B-8CBD-00CC4F85807D}"/>
            </a:ext>
          </a:extLst>
        </xdr:cNvPr>
        <xdr:cNvSpPr txBox="1"/>
      </xdr:nvSpPr>
      <xdr:spPr>
        <a:xfrm>
          <a:off x="18982132"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6" name="n_2mainValue【児童館】&#10;一人当たり面積">
          <a:extLst>
            <a:ext uri="{FF2B5EF4-FFF2-40B4-BE49-F238E27FC236}">
              <a16:creationId xmlns:a16="http://schemas.microsoft.com/office/drawing/2014/main" xmlns="" id="{28E21B8C-27FE-4507-AC00-53DA7365DE6F}"/>
            </a:ext>
          </a:extLst>
        </xdr:cNvPr>
        <xdr:cNvSpPr txBox="1"/>
      </xdr:nvSpPr>
      <xdr:spPr>
        <a:xfrm>
          <a:off x="18182032"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37" name="n_3mainValue【児童館】&#10;一人当たり面積">
          <a:extLst>
            <a:ext uri="{FF2B5EF4-FFF2-40B4-BE49-F238E27FC236}">
              <a16:creationId xmlns:a16="http://schemas.microsoft.com/office/drawing/2014/main" xmlns="" id="{0CF5F55F-44B1-450C-B19D-167AFAF214DF}"/>
            </a:ext>
          </a:extLst>
        </xdr:cNvPr>
        <xdr:cNvSpPr txBox="1"/>
      </xdr:nvSpPr>
      <xdr:spPr>
        <a:xfrm>
          <a:off x="17384472"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8" name="n_4mainValue【児童館】&#10;一人当たり面積">
          <a:extLst>
            <a:ext uri="{FF2B5EF4-FFF2-40B4-BE49-F238E27FC236}">
              <a16:creationId xmlns:a16="http://schemas.microsoft.com/office/drawing/2014/main" xmlns="" id="{52293E84-0486-4F99-8116-87B37AC41D88}"/>
            </a:ext>
          </a:extLst>
        </xdr:cNvPr>
        <xdr:cNvSpPr txBox="1"/>
      </xdr:nvSpPr>
      <xdr:spPr>
        <a:xfrm>
          <a:off x="1658881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DC2C71C8-CA54-4108-9849-E74BB435557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DC59749E-4409-4E6E-A8FF-117CC0771DF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53267D96-7F97-4AB4-BBB8-B87B9C911FC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0EC21703-BD20-4BA2-B6D4-1CFD51344BA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745C6774-A755-4EA9-B5EA-22E572D4C5A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181523BC-2F56-42F1-94F1-B17527B7BB0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1C7357F6-675D-42BE-8A18-04B7E616428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49C4626F-88E1-44B4-AFA6-315823C26D1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B510D45E-808D-4B18-85C4-0B0F67B80CAA}"/>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4AB43091-2C22-4BFA-9935-4B73E82E788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xmlns="" id="{8DA37C35-05BB-4A06-9115-647D7992CE18}"/>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a:extLst>
            <a:ext uri="{FF2B5EF4-FFF2-40B4-BE49-F238E27FC236}">
              <a16:creationId xmlns:a16="http://schemas.microsoft.com/office/drawing/2014/main" xmlns="" id="{58D4FCC7-194A-477B-91D2-78C4AEA59024}"/>
            </a:ext>
          </a:extLst>
        </xdr:cNvPr>
        <xdr:cNvCxnSpPr/>
      </xdr:nvCxnSpPr>
      <xdr:spPr>
        <a:xfrm>
          <a:off x="1120394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a:extLst>
            <a:ext uri="{FF2B5EF4-FFF2-40B4-BE49-F238E27FC236}">
              <a16:creationId xmlns:a16="http://schemas.microsoft.com/office/drawing/2014/main" xmlns="" id="{76FED004-72EA-4656-8176-617439C8034B}"/>
            </a:ext>
          </a:extLst>
        </xdr:cNvPr>
        <xdr:cNvSpPr txBox="1"/>
      </xdr:nvSpPr>
      <xdr:spPr>
        <a:xfrm>
          <a:off x="1080153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a:extLst>
            <a:ext uri="{FF2B5EF4-FFF2-40B4-BE49-F238E27FC236}">
              <a16:creationId xmlns:a16="http://schemas.microsoft.com/office/drawing/2014/main" xmlns="" id="{7B0D462F-D00B-4D9F-8F52-5810998EDC6C}"/>
            </a:ext>
          </a:extLst>
        </xdr:cNvPr>
        <xdr:cNvCxnSpPr/>
      </xdr:nvCxnSpPr>
      <xdr:spPr>
        <a:xfrm>
          <a:off x="1120394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a:extLst>
            <a:ext uri="{FF2B5EF4-FFF2-40B4-BE49-F238E27FC236}">
              <a16:creationId xmlns:a16="http://schemas.microsoft.com/office/drawing/2014/main" xmlns="" id="{939F8CDA-033E-44C0-AB6E-C4E0FBB80998}"/>
            </a:ext>
          </a:extLst>
        </xdr:cNvPr>
        <xdr:cNvSpPr txBox="1"/>
      </xdr:nvSpPr>
      <xdr:spPr>
        <a:xfrm>
          <a:off x="1084279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a:extLst>
            <a:ext uri="{FF2B5EF4-FFF2-40B4-BE49-F238E27FC236}">
              <a16:creationId xmlns:a16="http://schemas.microsoft.com/office/drawing/2014/main" xmlns="" id="{526EFD64-5F93-4DF8-93E8-AB92CAD38EEC}"/>
            </a:ext>
          </a:extLst>
        </xdr:cNvPr>
        <xdr:cNvCxnSpPr/>
      </xdr:nvCxnSpPr>
      <xdr:spPr>
        <a:xfrm>
          <a:off x="1120394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a:extLst>
            <a:ext uri="{FF2B5EF4-FFF2-40B4-BE49-F238E27FC236}">
              <a16:creationId xmlns:a16="http://schemas.microsoft.com/office/drawing/2014/main" xmlns="" id="{692F7DC3-0558-46FC-A916-AED7074E8A58}"/>
            </a:ext>
          </a:extLst>
        </xdr:cNvPr>
        <xdr:cNvSpPr txBox="1"/>
      </xdr:nvSpPr>
      <xdr:spPr>
        <a:xfrm>
          <a:off x="1084279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a:extLst>
            <a:ext uri="{FF2B5EF4-FFF2-40B4-BE49-F238E27FC236}">
              <a16:creationId xmlns:a16="http://schemas.microsoft.com/office/drawing/2014/main" xmlns="" id="{C45C34DB-AA1B-4FD7-AF18-37F4CAB0690E}"/>
            </a:ext>
          </a:extLst>
        </xdr:cNvPr>
        <xdr:cNvCxnSpPr/>
      </xdr:nvCxnSpPr>
      <xdr:spPr>
        <a:xfrm>
          <a:off x="1120394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a:extLst>
            <a:ext uri="{FF2B5EF4-FFF2-40B4-BE49-F238E27FC236}">
              <a16:creationId xmlns:a16="http://schemas.microsoft.com/office/drawing/2014/main" xmlns="" id="{DEB144BE-B9A5-478F-8677-33FB99194ABD}"/>
            </a:ext>
          </a:extLst>
        </xdr:cNvPr>
        <xdr:cNvSpPr txBox="1"/>
      </xdr:nvSpPr>
      <xdr:spPr>
        <a:xfrm>
          <a:off x="1084279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xmlns="" id="{A4D9FB98-9778-4D8B-8C9F-7D97A0694B6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a:extLst>
            <a:ext uri="{FF2B5EF4-FFF2-40B4-BE49-F238E27FC236}">
              <a16:creationId xmlns:a16="http://schemas.microsoft.com/office/drawing/2014/main" xmlns="" id="{4B7A6CF8-EB7B-4334-81A5-752D6128CB80}"/>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xmlns="" id="{E1D34FBA-6B45-402F-BA45-324ABEF24C6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61" name="直線コネクタ 860">
          <a:extLst>
            <a:ext uri="{FF2B5EF4-FFF2-40B4-BE49-F238E27FC236}">
              <a16:creationId xmlns:a16="http://schemas.microsoft.com/office/drawing/2014/main" xmlns="" id="{8CFD8B64-9958-4A9A-AFC7-74F8C46BB181}"/>
            </a:ext>
          </a:extLst>
        </xdr:cNvPr>
        <xdr:cNvCxnSpPr/>
      </xdr:nvCxnSpPr>
      <xdr:spPr>
        <a:xfrm flipV="1">
          <a:off x="14703424" y="1719110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2" name="【公民館】&#10;有形固定資産減価償却率最小値テキスト">
          <a:extLst>
            <a:ext uri="{FF2B5EF4-FFF2-40B4-BE49-F238E27FC236}">
              <a16:creationId xmlns:a16="http://schemas.microsoft.com/office/drawing/2014/main" xmlns="" id="{2FC21BBB-F2D9-4C07-9BE0-3608A9A8E45A}"/>
            </a:ext>
          </a:extLst>
        </xdr:cNvPr>
        <xdr:cNvSpPr txBox="1"/>
      </xdr:nvSpPr>
      <xdr:spPr>
        <a:xfrm>
          <a:off x="14742160" y="1852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3" name="直線コネクタ 862">
          <a:extLst>
            <a:ext uri="{FF2B5EF4-FFF2-40B4-BE49-F238E27FC236}">
              <a16:creationId xmlns:a16="http://schemas.microsoft.com/office/drawing/2014/main" xmlns="" id="{040B8634-BE66-4513-97CF-50AB474C3C22}"/>
            </a:ext>
          </a:extLst>
        </xdr:cNvPr>
        <xdr:cNvCxnSpPr/>
      </xdr:nvCxnSpPr>
      <xdr:spPr>
        <a:xfrm>
          <a:off x="14611350" y="18519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64" name="【公民館】&#10;有形固定資産減価償却率最大値テキスト">
          <a:extLst>
            <a:ext uri="{FF2B5EF4-FFF2-40B4-BE49-F238E27FC236}">
              <a16:creationId xmlns:a16="http://schemas.microsoft.com/office/drawing/2014/main" xmlns="" id="{4C4F147E-AC45-43C2-9736-044EE7897AF5}"/>
            </a:ext>
          </a:extLst>
        </xdr:cNvPr>
        <xdr:cNvSpPr txBox="1"/>
      </xdr:nvSpPr>
      <xdr:spPr>
        <a:xfrm>
          <a:off x="14742160" y="1696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65" name="直線コネクタ 864">
          <a:extLst>
            <a:ext uri="{FF2B5EF4-FFF2-40B4-BE49-F238E27FC236}">
              <a16:creationId xmlns:a16="http://schemas.microsoft.com/office/drawing/2014/main" xmlns="" id="{FB129FED-1F98-497D-888B-C84C518CE6D7}"/>
            </a:ext>
          </a:extLst>
        </xdr:cNvPr>
        <xdr:cNvCxnSpPr/>
      </xdr:nvCxnSpPr>
      <xdr:spPr>
        <a:xfrm>
          <a:off x="14611350" y="17191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6" name="【公民館】&#10;有形固定資産減価償却率平均値テキスト">
          <a:extLst>
            <a:ext uri="{FF2B5EF4-FFF2-40B4-BE49-F238E27FC236}">
              <a16:creationId xmlns:a16="http://schemas.microsoft.com/office/drawing/2014/main" xmlns="" id="{05BC33BF-1B08-4689-AA2C-B44CCAF9C87D}"/>
            </a:ext>
          </a:extLst>
        </xdr:cNvPr>
        <xdr:cNvSpPr txBox="1"/>
      </xdr:nvSpPr>
      <xdr:spPr>
        <a:xfrm>
          <a:off x="1474216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7" name="フローチャート: 判断 866">
          <a:extLst>
            <a:ext uri="{FF2B5EF4-FFF2-40B4-BE49-F238E27FC236}">
              <a16:creationId xmlns:a16="http://schemas.microsoft.com/office/drawing/2014/main" xmlns="" id="{8247F51D-E1AA-41BE-98E4-2BF2223F8998}"/>
            </a:ext>
          </a:extLst>
        </xdr:cNvPr>
        <xdr:cNvSpPr/>
      </xdr:nvSpPr>
      <xdr:spPr>
        <a:xfrm>
          <a:off x="14649450" y="177571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68" name="フローチャート: 判断 867">
          <a:extLst>
            <a:ext uri="{FF2B5EF4-FFF2-40B4-BE49-F238E27FC236}">
              <a16:creationId xmlns:a16="http://schemas.microsoft.com/office/drawing/2014/main" xmlns="" id="{67E87839-7E96-4C79-BAB4-785FE323D6C5}"/>
            </a:ext>
          </a:extLst>
        </xdr:cNvPr>
        <xdr:cNvSpPr/>
      </xdr:nvSpPr>
      <xdr:spPr>
        <a:xfrm>
          <a:off x="13887450" y="1771827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69" name="フローチャート: 判断 868">
          <a:extLst>
            <a:ext uri="{FF2B5EF4-FFF2-40B4-BE49-F238E27FC236}">
              <a16:creationId xmlns:a16="http://schemas.microsoft.com/office/drawing/2014/main" xmlns="" id="{11D077A3-9271-466B-9B5C-F86D77E4B555}"/>
            </a:ext>
          </a:extLst>
        </xdr:cNvPr>
        <xdr:cNvSpPr/>
      </xdr:nvSpPr>
      <xdr:spPr>
        <a:xfrm>
          <a:off x="13089890" y="17715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70" name="フローチャート: 判断 869">
          <a:extLst>
            <a:ext uri="{FF2B5EF4-FFF2-40B4-BE49-F238E27FC236}">
              <a16:creationId xmlns:a16="http://schemas.microsoft.com/office/drawing/2014/main" xmlns="" id="{05377D2C-0D47-4BFE-AD42-907BC9560C19}"/>
            </a:ext>
          </a:extLst>
        </xdr:cNvPr>
        <xdr:cNvSpPr/>
      </xdr:nvSpPr>
      <xdr:spPr>
        <a:xfrm>
          <a:off x="12303760" y="17668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71" name="フローチャート: 判断 870">
          <a:extLst>
            <a:ext uri="{FF2B5EF4-FFF2-40B4-BE49-F238E27FC236}">
              <a16:creationId xmlns:a16="http://schemas.microsoft.com/office/drawing/2014/main" xmlns="" id="{411E0292-E58C-458B-8A61-DC5BE62E341B}"/>
            </a:ext>
          </a:extLst>
        </xdr:cNvPr>
        <xdr:cNvSpPr/>
      </xdr:nvSpPr>
      <xdr:spPr>
        <a:xfrm>
          <a:off x="11487150" y="17687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03736B01-3523-451A-A4E1-3298D12B8DC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F2EB0FDE-0B07-4EEC-8CF1-81E70D57B73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5B31F1F5-872D-45B1-84C4-E4412A33C35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6B790B98-E63C-47F6-82C0-CBC5B1525424}"/>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15BCF669-B9BD-47FB-BB1A-AAF7F15CAB6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98552</xdr:rowOff>
    </xdr:from>
    <xdr:to>
      <xdr:col>85</xdr:col>
      <xdr:colOff>177800</xdr:colOff>
      <xdr:row>106</xdr:row>
      <xdr:rowOff>28702</xdr:rowOff>
    </xdr:to>
    <xdr:sp macro="" textlink="">
      <xdr:nvSpPr>
        <xdr:cNvPr id="877" name="楕円 876">
          <a:extLst>
            <a:ext uri="{FF2B5EF4-FFF2-40B4-BE49-F238E27FC236}">
              <a16:creationId xmlns:a16="http://schemas.microsoft.com/office/drawing/2014/main" xmlns="" id="{F1B1CD3D-ECE9-4FE3-855D-0547B3776032}"/>
            </a:ext>
          </a:extLst>
        </xdr:cNvPr>
        <xdr:cNvSpPr/>
      </xdr:nvSpPr>
      <xdr:spPr>
        <a:xfrm>
          <a:off x="14649450" y="180969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76979</xdr:rowOff>
    </xdr:from>
    <xdr:ext cx="405111" cy="259045"/>
    <xdr:sp macro="" textlink="">
      <xdr:nvSpPr>
        <xdr:cNvPr id="878" name="【公民館】&#10;有形固定資産減価償却率該当値テキスト">
          <a:extLst>
            <a:ext uri="{FF2B5EF4-FFF2-40B4-BE49-F238E27FC236}">
              <a16:creationId xmlns:a16="http://schemas.microsoft.com/office/drawing/2014/main" xmlns="" id="{3D190AC2-5C2F-49D7-A82C-9776566F5292}"/>
            </a:ext>
          </a:extLst>
        </xdr:cNvPr>
        <xdr:cNvSpPr txBox="1"/>
      </xdr:nvSpPr>
      <xdr:spPr>
        <a:xfrm>
          <a:off x="14742160"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52832</xdr:rowOff>
    </xdr:from>
    <xdr:to>
      <xdr:col>81</xdr:col>
      <xdr:colOff>101600</xdr:colOff>
      <xdr:row>105</xdr:row>
      <xdr:rowOff>154432</xdr:rowOff>
    </xdr:to>
    <xdr:sp macro="" textlink="">
      <xdr:nvSpPr>
        <xdr:cNvPr id="879" name="楕円 878">
          <a:extLst>
            <a:ext uri="{FF2B5EF4-FFF2-40B4-BE49-F238E27FC236}">
              <a16:creationId xmlns:a16="http://schemas.microsoft.com/office/drawing/2014/main" xmlns="" id="{2898076B-B667-4871-B0FF-3A298E5207DB}"/>
            </a:ext>
          </a:extLst>
        </xdr:cNvPr>
        <xdr:cNvSpPr/>
      </xdr:nvSpPr>
      <xdr:spPr>
        <a:xfrm>
          <a:off x="13887450" y="180588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103632</xdr:rowOff>
    </xdr:from>
    <xdr:to>
      <xdr:col>85</xdr:col>
      <xdr:colOff>127000</xdr:colOff>
      <xdr:row>105</xdr:row>
      <xdr:rowOff>149352</xdr:rowOff>
    </xdr:to>
    <xdr:cxnSp macro="">
      <xdr:nvCxnSpPr>
        <xdr:cNvPr id="880" name="直線コネクタ 879">
          <a:extLst>
            <a:ext uri="{FF2B5EF4-FFF2-40B4-BE49-F238E27FC236}">
              <a16:creationId xmlns:a16="http://schemas.microsoft.com/office/drawing/2014/main" xmlns="" id="{687244BB-4C7E-4989-B292-9CCA295ADC1A}"/>
            </a:ext>
          </a:extLst>
        </xdr:cNvPr>
        <xdr:cNvCxnSpPr/>
      </xdr:nvCxnSpPr>
      <xdr:spPr>
        <a:xfrm>
          <a:off x="13942060" y="18103977"/>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7113</xdr:rowOff>
    </xdr:from>
    <xdr:to>
      <xdr:col>76</xdr:col>
      <xdr:colOff>165100</xdr:colOff>
      <xdr:row>105</xdr:row>
      <xdr:rowOff>108713</xdr:rowOff>
    </xdr:to>
    <xdr:sp macro="" textlink="">
      <xdr:nvSpPr>
        <xdr:cNvPr id="881" name="楕円 880">
          <a:extLst>
            <a:ext uri="{FF2B5EF4-FFF2-40B4-BE49-F238E27FC236}">
              <a16:creationId xmlns:a16="http://schemas.microsoft.com/office/drawing/2014/main" xmlns="" id="{85CE82EF-FAB2-4986-A8B0-FE76ECA91508}"/>
            </a:ext>
          </a:extLst>
        </xdr:cNvPr>
        <xdr:cNvSpPr/>
      </xdr:nvSpPr>
      <xdr:spPr>
        <a:xfrm>
          <a:off x="13089890" y="180112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57913</xdr:rowOff>
    </xdr:from>
    <xdr:to>
      <xdr:col>81</xdr:col>
      <xdr:colOff>50800</xdr:colOff>
      <xdr:row>105</xdr:row>
      <xdr:rowOff>103632</xdr:rowOff>
    </xdr:to>
    <xdr:cxnSp macro="">
      <xdr:nvCxnSpPr>
        <xdr:cNvPr id="882" name="直線コネクタ 881">
          <a:extLst>
            <a:ext uri="{FF2B5EF4-FFF2-40B4-BE49-F238E27FC236}">
              <a16:creationId xmlns:a16="http://schemas.microsoft.com/office/drawing/2014/main" xmlns="" id="{553D1EC8-AB23-4644-BDA9-A73FACE0A86D}"/>
            </a:ext>
          </a:extLst>
        </xdr:cNvPr>
        <xdr:cNvCxnSpPr/>
      </xdr:nvCxnSpPr>
      <xdr:spPr>
        <a:xfrm>
          <a:off x="13144500" y="18056353"/>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146558</xdr:rowOff>
    </xdr:from>
    <xdr:to>
      <xdr:col>72</xdr:col>
      <xdr:colOff>38100</xdr:colOff>
      <xdr:row>105</xdr:row>
      <xdr:rowOff>76708</xdr:rowOff>
    </xdr:to>
    <xdr:sp macro="" textlink="">
      <xdr:nvSpPr>
        <xdr:cNvPr id="883" name="楕円 882">
          <a:extLst>
            <a:ext uri="{FF2B5EF4-FFF2-40B4-BE49-F238E27FC236}">
              <a16:creationId xmlns:a16="http://schemas.microsoft.com/office/drawing/2014/main" xmlns="" id="{83542C0A-ED0D-4B4C-A0BC-4C60AB6032EF}"/>
            </a:ext>
          </a:extLst>
        </xdr:cNvPr>
        <xdr:cNvSpPr/>
      </xdr:nvSpPr>
      <xdr:spPr>
        <a:xfrm>
          <a:off x="12303760" y="179754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25908</xdr:rowOff>
    </xdr:from>
    <xdr:to>
      <xdr:col>76</xdr:col>
      <xdr:colOff>114300</xdr:colOff>
      <xdr:row>105</xdr:row>
      <xdr:rowOff>57913</xdr:rowOff>
    </xdr:to>
    <xdr:cxnSp macro="">
      <xdr:nvCxnSpPr>
        <xdr:cNvPr id="884" name="直線コネクタ 883">
          <a:extLst>
            <a:ext uri="{FF2B5EF4-FFF2-40B4-BE49-F238E27FC236}">
              <a16:creationId xmlns:a16="http://schemas.microsoft.com/office/drawing/2014/main" xmlns="" id="{D9C1AF02-700C-4125-A061-6C64DA8D4649}"/>
            </a:ext>
          </a:extLst>
        </xdr:cNvPr>
        <xdr:cNvCxnSpPr/>
      </xdr:nvCxnSpPr>
      <xdr:spPr>
        <a:xfrm>
          <a:off x="12346940" y="18024348"/>
          <a:ext cx="79756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84837</xdr:rowOff>
    </xdr:from>
    <xdr:to>
      <xdr:col>67</xdr:col>
      <xdr:colOff>101600</xdr:colOff>
      <xdr:row>105</xdr:row>
      <xdr:rowOff>14987</xdr:rowOff>
    </xdr:to>
    <xdr:sp macro="" textlink="">
      <xdr:nvSpPr>
        <xdr:cNvPr id="885" name="楕円 884">
          <a:extLst>
            <a:ext uri="{FF2B5EF4-FFF2-40B4-BE49-F238E27FC236}">
              <a16:creationId xmlns:a16="http://schemas.microsoft.com/office/drawing/2014/main" xmlns="" id="{635BCA76-998D-4867-985A-71494EA31E83}"/>
            </a:ext>
          </a:extLst>
        </xdr:cNvPr>
        <xdr:cNvSpPr/>
      </xdr:nvSpPr>
      <xdr:spPr>
        <a:xfrm>
          <a:off x="11487150" y="179175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135637</xdr:rowOff>
    </xdr:from>
    <xdr:to>
      <xdr:col>71</xdr:col>
      <xdr:colOff>177800</xdr:colOff>
      <xdr:row>105</xdr:row>
      <xdr:rowOff>25908</xdr:rowOff>
    </xdr:to>
    <xdr:cxnSp macro="">
      <xdr:nvCxnSpPr>
        <xdr:cNvPr id="886" name="直線コネクタ 885">
          <a:extLst>
            <a:ext uri="{FF2B5EF4-FFF2-40B4-BE49-F238E27FC236}">
              <a16:creationId xmlns:a16="http://schemas.microsoft.com/office/drawing/2014/main" xmlns="" id="{0632330C-3150-41CC-ABA5-E8C3AE31541C}"/>
            </a:ext>
          </a:extLst>
        </xdr:cNvPr>
        <xdr:cNvCxnSpPr/>
      </xdr:nvCxnSpPr>
      <xdr:spPr>
        <a:xfrm>
          <a:off x="11541760" y="17962627"/>
          <a:ext cx="80518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887" name="n_1aveValue【公民館】&#10;有形固定資産減価償却率">
          <a:extLst>
            <a:ext uri="{FF2B5EF4-FFF2-40B4-BE49-F238E27FC236}">
              <a16:creationId xmlns:a16="http://schemas.microsoft.com/office/drawing/2014/main" xmlns="" id="{3AF7EEE5-DF96-4B09-93D9-A4ED05FA0287}"/>
            </a:ext>
          </a:extLst>
        </xdr:cNvPr>
        <xdr:cNvSpPr txBox="1"/>
      </xdr:nvSpPr>
      <xdr:spPr>
        <a:xfrm>
          <a:off x="1373823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888" name="n_2aveValue【公民館】&#10;有形固定資産減価償却率">
          <a:extLst>
            <a:ext uri="{FF2B5EF4-FFF2-40B4-BE49-F238E27FC236}">
              <a16:creationId xmlns:a16="http://schemas.microsoft.com/office/drawing/2014/main" xmlns="" id="{FFD168E4-91F8-4CE3-8E3C-39D9D32D7B61}"/>
            </a:ext>
          </a:extLst>
        </xdr:cNvPr>
        <xdr:cNvSpPr txBox="1"/>
      </xdr:nvSpPr>
      <xdr:spPr>
        <a:xfrm>
          <a:off x="12957184" y="1749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889" name="n_3aveValue【公民館】&#10;有形固定資産減価償却率">
          <a:extLst>
            <a:ext uri="{FF2B5EF4-FFF2-40B4-BE49-F238E27FC236}">
              <a16:creationId xmlns:a16="http://schemas.microsoft.com/office/drawing/2014/main" xmlns="" id="{B57C2177-82C7-4875-ACB5-463E45C0451A}"/>
            </a:ext>
          </a:extLst>
        </xdr:cNvPr>
        <xdr:cNvSpPr txBox="1"/>
      </xdr:nvSpPr>
      <xdr:spPr>
        <a:xfrm>
          <a:off x="12171054" y="17443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90" name="n_4aveValue【公民館】&#10;有形固定資産減価償却率">
          <a:extLst>
            <a:ext uri="{FF2B5EF4-FFF2-40B4-BE49-F238E27FC236}">
              <a16:creationId xmlns:a16="http://schemas.microsoft.com/office/drawing/2014/main" xmlns="" id="{3B8BE6F7-D70E-427A-8B8B-8973F16E3421}"/>
            </a:ext>
          </a:extLst>
        </xdr:cNvPr>
        <xdr:cNvSpPr txBox="1"/>
      </xdr:nvSpPr>
      <xdr:spPr>
        <a:xfrm>
          <a:off x="11354444" y="1746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145559</xdr:rowOff>
    </xdr:from>
    <xdr:ext cx="405111" cy="259045"/>
    <xdr:sp macro="" textlink="">
      <xdr:nvSpPr>
        <xdr:cNvPr id="891" name="n_1mainValue【公民館】&#10;有形固定資産減価償却率">
          <a:extLst>
            <a:ext uri="{FF2B5EF4-FFF2-40B4-BE49-F238E27FC236}">
              <a16:creationId xmlns:a16="http://schemas.microsoft.com/office/drawing/2014/main" xmlns="" id="{4EA7F664-A952-405C-AD03-672B7ADF51F7}"/>
            </a:ext>
          </a:extLst>
        </xdr:cNvPr>
        <xdr:cNvSpPr txBox="1"/>
      </xdr:nvSpPr>
      <xdr:spPr>
        <a:xfrm>
          <a:off x="13738234" y="181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99840</xdr:rowOff>
    </xdr:from>
    <xdr:ext cx="405111" cy="259045"/>
    <xdr:sp macro="" textlink="">
      <xdr:nvSpPr>
        <xdr:cNvPr id="892" name="n_2mainValue【公民館】&#10;有形固定資産減価償却率">
          <a:extLst>
            <a:ext uri="{FF2B5EF4-FFF2-40B4-BE49-F238E27FC236}">
              <a16:creationId xmlns:a16="http://schemas.microsoft.com/office/drawing/2014/main" xmlns="" id="{15E80240-8196-4AFB-8CEC-25BC10660E60}"/>
            </a:ext>
          </a:extLst>
        </xdr:cNvPr>
        <xdr:cNvSpPr txBox="1"/>
      </xdr:nvSpPr>
      <xdr:spPr>
        <a:xfrm>
          <a:off x="12957184" y="1809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67835</xdr:rowOff>
    </xdr:from>
    <xdr:ext cx="405111" cy="259045"/>
    <xdr:sp macro="" textlink="">
      <xdr:nvSpPr>
        <xdr:cNvPr id="893" name="n_3mainValue【公民館】&#10;有形固定資産減価償却率">
          <a:extLst>
            <a:ext uri="{FF2B5EF4-FFF2-40B4-BE49-F238E27FC236}">
              <a16:creationId xmlns:a16="http://schemas.microsoft.com/office/drawing/2014/main" xmlns="" id="{EF081618-7474-4971-9BFA-A34BF6DFEAFA}"/>
            </a:ext>
          </a:extLst>
        </xdr:cNvPr>
        <xdr:cNvSpPr txBox="1"/>
      </xdr:nvSpPr>
      <xdr:spPr>
        <a:xfrm>
          <a:off x="12171054" y="1806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6114</xdr:rowOff>
    </xdr:from>
    <xdr:ext cx="405111" cy="259045"/>
    <xdr:sp macro="" textlink="">
      <xdr:nvSpPr>
        <xdr:cNvPr id="894" name="n_4mainValue【公民館】&#10;有形固定資産減価償却率">
          <a:extLst>
            <a:ext uri="{FF2B5EF4-FFF2-40B4-BE49-F238E27FC236}">
              <a16:creationId xmlns:a16="http://schemas.microsoft.com/office/drawing/2014/main" xmlns="" id="{2599D740-CE15-4F6F-9E72-AB4B75A92214}"/>
            </a:ext>
          </a:extLst>
        </xdr:cNvPr>
        <xdr:cNvSpPr txBox="1"/>
      </xdr:nvSpPr>
      <xdr:spPr>
        <a:xfrm>
          <a:off x="11354444" y="180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xmlns="" id="{224C6356-C530-4DC9-8B65-E6AABDC1FEA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xmlns="" id="{10429D5F-9869-4330-A269-CFCE5150940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xmlns="" id="{FFBD2730-75E5-40EA-98C7-5BA69A736BC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xmlns="" id="{4F7329BD-AE8C-43BB-846D-0192E2FA206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xmlns="" id="{A3E4AF58-0994-49E1-8E50-C8C1B721742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xmlns="" id="{D576D482-BF50-4DE3-A28F-EFE831771B5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xmlns="" id="{431DB7C0-E05C-4BE8-91A9-26DC74D930B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xmlns="" id="{A744DEDC-00F4-4F63-B282-C9C61A37ED0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xmlns="" id="{6311A2A0-D296-4960-A444-F3F726AFB68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xmlns="" id="{48552AA8-E6D5-4671-B6FC-67713AD868B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xmlns="" id="{F26E1292-3FD9-47CD-8EF6-B37865132557}"/>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xmlns="" id="{67DD126E-1C8B-4587-AD1A-B44C8DAC8ADA}"/>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xmlns="" id="{484E3718-19AD-430A-B9C3-5DEB0DA82DA5}"/>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xmlns="" id="{13874309-FBB2-4DBC-99D7-5A15FC09BF2C}"/>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xmlns="" id="{37AAC68A-2F61-450F-ABF5-4F0F6A2C67BE}"/>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xmlns="" id="{48CF1B8A-D709-4D65-9614-C025DBFEA3CC}"/>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xmlns="" id="{7B9A8D94-D244-4C9F-9866-17602752F83D}"/>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xmlns="" id="{D3F6D5D1-25B8-46FD-B870-EDB92B7EFADB}"/>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xmlns="" id="{4E8F0EF4-2BDA-45C1-A21E-58475EC4EEE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xmlns="" id="{E53ADFB8-832E-4D9F-A05E-8CF49405CDC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xmlns="" id="{AF0F663F-E172-4EB4-8D5A-5B812017631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xmlns="" id="{9EF5E3F7-B52B-4B84-8D19-A10A85AD6F14}"/>
            </a:ext>
          </a:extLst>
        </xdr:cNvPr>
        <xdr:cNvCxnSpPr/>
      </xdr:nvCxnSpPr>
      <xdr:spPr>
        <a:xfrm flipV="1">
          <a:off x="1994725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公民館】&#10;一人当たり面積最小値テキスト">
          <a:extLst>
            <a:ext uri="{FF2B5EF4-FFF2-40B4-BE49-F238E27FC236}">
              <a16:creationId xmlns:a16="http://schemas.microsoft.com/office/drawing/2014/main" xmlns="" id="{07AE240E-027E-45AF-A552-82126F9E36C5}"/>
            </a:ext>
          </a:extLst>
        </xdr:cNvPr>
        <xdr:cNvSpPr txBox="1"/>
      </xdr:nvSpPr>
      <xdr:spPr>
        <a:xfrm>
          <a:off x="1998599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xmlns="" id="{E162B766-C8B4-4BF3-84BC-DB4A3787B06C}"/>
            </a:ext>
          </a:extLst>
        </xdr:cNvPr>
        <xdr:cNvCxnSpPr/>
      </xdr:nvCxnSpPr>
      <xdr:spPr>
        <a:xfrm>
          <a:off x="19885660" y="18551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919" name="【公民館】&#10;一人当たり面積最大値テキスト">
          <a:extLst>
            <a:ext uri="{FF2B5EF4-FFF2-40B4-BE49-F238E27FC236}">
              <a16:creationId xmlns:a16="http://schemas.microsoft.com/office/drawing/2014/main" xmlns="" id="{F53E50ED-7EB0-40DC-9603-BAC9604A572E}"/>
            </a:ext>
          </a:extLst>
        </xdr:cNvPr>
        <xdr:cNvSpPr txBox="1"/>
      </xdr:nvSpPr>
      <xdr:spPr>
        <a:xfrm>
          <a:off x="19985990" y="170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920" name="直線コネクタ 919">
          <a:extLst>
            <a:ext uri="{FF2B5EF4-FFF2-40B4-BE49-F238E27FC236}">
              <a16:creationId xmlns:a16="http://schemas.microsoft.com/office/drawing/2014/main" xmlns="" id="{96BE90A6-08AF-4E0B-B8E9-FEEFBC3B99B6}"/>
            </a:ext>
          </a:extLst>
        </xdr:cNvPr>
        <xdr:cNvCxnSpPr/>
      </xdr:nvCxnSpPr>
      <xdr:spPr>
        <a:xfrm>
          <a:off x="19885660" y="17257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921" name="【公民館】&#10;一人当たり面積平均値テキスト">
          <a:extLst>
            <a:ext uri="{FF2B5EF4-FFF2-40B4-BE49-F238E27FC236}">
              <a16:creationId xmlns:a16="http://schemas.microsoft.com/office/drawing/2014/main" xmlns="" id="{21CC96FE-94B2-4E60-8BA5-4CB24DC6613A}"/>
            </a:ext>
          </a:extLst>
        </xdr:cNvPr>
        <xdr:cNvSpPr txBox="1"/>
      </xdr:nvSpPr>
      <xdr:spPr>
        <a:xfrm>
          <a:off x="19985990" y="1796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922" name="フローチャート: 判断 921">
          <a:extLst>
            <a:ext uri="{FF2B5EF4-FFF2-40B4-BE49-F238E27FC236}">
              <a16:creationId xmlns:a16="http://schemas.microsoft.com/office/drawing/2014/main" xmlns="" id="{F95F7168-A36A-4BFD-A1C6-E214A939D159}"/>
            </a:ext>
          </a:extLst>
        </xdr:cNvPr>
        <xdr:cNvSpPr/>
      </xdr:nvSpPr>
      <xdr:spPr>
        <a:xfrm>
          <a:off x="19904710" y="181168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923" name="フローチャート: 判断 922">
          <a:extLst>
            <a:ext uri="{FF2B5EF4-FFF2-40B4-BE49-F238E27FC236}">
              <a16:creationId xmlns:a16="http://schemas.microsoft.com/office/drawing/2014/main" xmlns="" id="{6DA07EA8-9FE8-479F-84BB-406B29D58E5B}"/>
            </a:ext>
          </a:extLst>
        </xdr:cNvPr>
        <xdr:cNvSpPr/>
      </xdr:nvSpPr>
      <xdr:spPr>
        <a:xfrm>
          <a:off x="19161760" y="18099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4" name="フローチャート: 判断 923">
          <a:extLst>
            <a:ext uri="{FF2B5EF4-FFF2-40B4-BE49-F238E27FC236}">
              <a16:creationId xmlns:a16="http://schemas.microsoft.com/office/drawing/2014/main" xmlns="" id="{B49B9CED-3990-42FF-903D-EAC74CCC5D37}"/>
            </a:ext>
          </a:extLst>
        </xdr:cNvPr>
        <xdr:cNvSpPr/>
      </xdr:nvSpPr>
      <xdr:spPr>
        <a:xfrm>
          <a:off x="18345150" y="181168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925" name="フローチャート: 判断 924">
          <a:extLst>
            <a:ext uri="{FF2B5EF4-FFF2-40B4-BE49-F238E27FC236}">
              <a16:creationId xmlns:a16="http://schemas.microsoft.com/office/drawing/2014/main" xmlns="" id="{70AD37EC-7802-4D40-B676-58A341463460}"/>
            </a:ext>
          </a:extLst>
        </xdr:cNvPr>
        <xdr:cNvSpPr/>
      </xdr:nvSpPr>
      <xdr:spPr>
        <a:xfrm>
          <a:off x="17547590" y="18123281"/>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926" name="フローチャート: 判断 925">
          <a:extLst>
            <a:ext uri="{FF2B5EF4-FFF2-40B4-BE49-F238E27FC236}">
              <a16:creationId xmlns:a16="http://schemas.microsoft.com/office/drawing/2014/main" xmlns="" id="{B3431245-92DA-4D47-A9A6-65B44D01D346}"/>
            </a:ext>
          </a:extLst>
        </xdr:cNvPr>
        <xdr:cNvSpPr/>
      </xdr:nvSpPr>
      <xdr:spPr>
        <a:xfrm>
          <a:off x="16761460" y="18094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C3A6302A-8031-4E71-8B26-F3EEEC8D4B0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B466829A-649C-4C6B-89FA-EC5472A67806}"/>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B84831A6-01D7-46B8-9691-3FB6FB2877A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7DE288AC-3480-4D47-9487-4AC5C9BD552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E753150C-1A3B-408F-BBAE-F0245333817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32" name="楕円 931">
          <a:extLst>
            <a:ext uri="{FF2B5EF4-FFF2-40B4-BE49-F238E27FC236}">
              <a16:creationId xmlns:a16="http://schemas.microsoft.com/office/drawing/2014/main" xmlns="" id="{C94E6423-B7AC-4B2C-9975-0E2BDBBA4861}"/>
            </a:ext>
          </a:extLst>
        </xdr:cNvPr>
        <xdr:cNvSpPr/>
      </xdr:nvSpPr>
      <xdr:spPr>
        <a:xfrm>
          <a:off x="19904710" y="1823834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933" name="【公民館】&#10;一人当たり面積該当値テキスト">
          <a:extLst>
            <a:ext uri="{FF2B5EF4-FFF2-40B4-BE49-F238E27FC236}">
              <a16:creationId xmlns:a16="http://schemas.microsoft.com/office/drawing/2014/main" xmlns="" id="{5061570D-078F-4256-9B66-4401FF9F0DDC}"/>
            </a:ext>
          </a:extLst>
        </xdr:cNvPr>
        <xdr:cNvSpPr txBox="1"/>
      </xdr:nvSpPr>
      <xdr:spPr>
        <a:xfrm>
          <a:off x="19985990" y="182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934" name="楕円 933">
          <a:extLst>
            <a:ext uri="{FF2B5EF4-FFF2-40B4-BE49-F238E27FC236}">
              <a16:creationId xmlns:a16="http://schemas.microsoft.com/office/drawing/2014/main" xmlns="" id="{175E795A-59DB-4C9E-A9A5-C50C011EDBB9}"/>
            </a:ext>
          </a:extLst>
        </xdr:cNvPr>
        <xdr:cNvSpPr/>
      </xdr:nvSpPr>
      <xdr:spPr>
        <a:xfrm>
          <a:off x="19161760" y="182429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121920</xdr:rowOff>
    </xdr:to>
    <xdr:cxnSp macro="">
      <xdr:nvCxnSpPr>
        <xdr:cNvPr id="935" name="直線コネクタ 934">
          <a:extLst>
            <a:ext uri="{FF2B5EF4-FFF2-40B4-BE49-F238E27FC236}">
              <a16:creationId xmlns:a16="http://schemas.microsoft.com/office/drawing/2014/main" xmlns="" id="{ACFF27C9-396D-4F97-B642-991E282AB5C0}"/>
            </a:ext>
          </a:extLst>
        </xdr:cNvPr>
        <xdr:cNvCxnSpPr/>
      </xdr:nvCxnSpPr>
      <xdr:spPr>
        <a:xfrm flipV="1">
          <a:off x="19204940" y="18291048"/>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936" name="楕円 935">
          <a:extLst>
            <a:ext uri="{FF2B5EF4-FFF2-40B4-BE49-F238E27FC236}">
              <a16:creationId xmlns:a16="http://schemas.microsoft.com/office/drawing/2014/main" xmlns="" id="{53B2490E-455F-44FF-A40C-F4922322B874}"/>
            </a:ext>
          </a:extLst>
        </xdr:cNvPr>
        <xdr:cNvSpPr/>
      </xdr:nvSpPr>
      <xdr:spPr>
        <a:xfrm>
          <a:off x="18345150" y="182493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126492</xdr:rowOff>
    </xdr:to>
    <xdr:cxnSp macro="">
      <xdr:nvCxnSpPr>
        <xdr:cNvPr id="937" name="直線コネクタ 936">
          <a:extLst>
            <a:ext uri="{FF2B5EF4-FFF2-40B4-BE49-F238E27FC236}">
              <a16:creationId xmlns:a16="http://schemas.microsoft.com/office/drawing/2014/main" xmlns="" id="{A7377329-6A5D-4542-AB6E-A2F3AC86FF27}"/>
            </a:ext>
          </a:extLst>
        </xdr:cNvPr>
        <xdr:cNvCxnSpPr/>
      </xdr:nvCxnSpPr>
      <xdr:spPr>
        <a:xfrm flipV="1">
          <a:off x="18399760" y="18297525"/>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77978</xdr:rowOff>
    </xdr:from>
    <xdr:to>
      <xdr:col>102</xdr:col>
      <xdr:colOff>165100</xdr:colOff>
      <xdr:row>107</xdr:row>
      <xdr:rowOff>8128</xdr:rowOff>
    </xdr:to>
    <xdr:sp macro="" textlink="">
      <xdr:nvSpPr>
        <xdr:cNvPr id="938" name="楕円 937">
          <a:extLst>
            <a:ext uri="{FF2B5EF4-FFF2-40B4-BE49-F238E27FC236}">
              <a16:creationId xmlns:a16="http://schemas.microsoft.com/office/drawing/2014/main" xmlns="" id="{02D832FC-F065-4101-8659-A6B4A591A514}"/>
            </a:ext>
          </a:extLst>
        </xdr:cNvPr>
        <xdr:cNvSpPr/>
      </xdr:nvSpPr>
      <xdr:spPr>
        <a:xfrm>
          <a:off x="17547590" y="1825167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106</xdr:row>
      <xdr:rowOff>128778</xdr:rowOff>
    </xdr:to>
    <xdr:cxnSp macro="">
      <xdr:nvCxnSpPr>
        <xdr:cNvPr id="939" name="直線コネクタ 938">
          <a:extLst>
            <a:ext uri="{FF2B5EF4-FFF2-40B4-BE49-F238E27FC236}">
              <a16:creationId xmlns:a16="http://schemas.microsoft.com/office/drawing/2014/main" xmlns="" id="{7F944084-1AFA-43E5-A874-8C8FD2E224A2}"/>
            </a:ext>
          </a:extLst>
        </xdr:cNvPr>
        <xdr:cNvCxnSpPr/>
      </xdr:nvCxnSpPr>
      <xdr:spPr>
        <a:xfrm flipV="1">
          <a:off x="17602200" y="18304002"/>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40" name="楕円 939">
          <a:extLst>
            <a:ext uri="{FF2B5EF4-FFF2-40B4-BE49-F238E27FC236}">
              <a16:creationId xmlns:a16="http://schemas.microsoft.com/office/drawing/2014/main" xmlns="" id="{8885F3AC-3DF7-4FD7-9C9E-4F5132784090}"/>
            </a:ext>
          </a:extLst>
        </xdr:cNvPr>
        <xdr:cNvSpPr/>
      </xdr:nvSpPr>
      <xdr:spPr>
        <a:xfrm>
          <a:off x="16761460" y="180326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106</xdr:row>
      <xdr:rowOff>128778</xdr:rowOff>
    </xdr:to>
    <xdr:cxnSp macro="">
      <xdr:nvCxnSpPr>
        <xdr:cNvPr id="941" name="直線コネクタ 940">
          <a:extLst>
            <a:ext uri="{FF2B5EF4-FFF2-40B4-BE49-F238E27FC236}">
              <a16:creationId xmlns:a16="http://schemas.microsoft.com/office/drawing/2014/main" xmlns="" id="{9D09754D-AC85-48CD-818A-276F58DBF82E}"/>
            </a:ext>
          </a:extLst>
        </xdr:cNvPr>
        <xdr:cNvCxnSpPr/>
      </xdr:nvCxnSpPr>
      <xdr:spPr>
        <a:xfrm>
          <a:off x="16804640" y="18087213"/>
          <a:ext cx="79756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942" name="n_1aveValue【公民館】&#10;一人当たり面積">
          <a:extLst>
            <a:ext uri="{FF2B5EF4-FFF2-40B4-BE49-F238E27FC236}">
              <a16:creationId xmlns:a16="http://schemas.microsoft.com/office/drawing/2014/main" xmlns="" id="{25AE68A3-4A8F-43E6-BD33-980CBB502C35}"/>
            </a:ext>
          </a:extLst>
        </xdr:cNvPr>
        <xdr:cNvSpPr txBox="1"/>
      </xdr:nvSpPr>
      <xdr:spPr>
        <a:xfrm>
          <a:off x="18982132" y="178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943" name="n_2aveValue【公民館】&#10;一人当たり面積">
          <a:extLst>
            <a:ext uri="{FF2B5EF4-FFF2-40B4-BE49-F238E27FC236}">
              <a16:creationId xmlns:a16="http://schemas.microsoft.com/office/drawing/2014/main" xmlns="" id="{FBA69684-023C-4845-940A-97A99D5E93F0}"/>
            </a:ext>
          </a:extLst>
        </xdr:cNvPr>
        <xdr:cNvSpPr txBox="1"/>
      </xdr:nvSpPr>
      <xdr:spPr>
        <a:xfrm>
          <a:off x="18182032" y="178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944" name="n_3aveValue【公民館】&#10;一人当たり面積">
          <a:extLst>
            <a:ext uri="{FF2B5EF4-FFF2-40B4-BE49-F238E27FC236}">
              <a16:creationId xmlns:a16="http://schemas.microsoft.com/office/drawing/2014/main" xmlns="" id="{065757C9-6102-45B4-82A7-6106F810FAB0}"/>
            </a:ext>
          </a:extLst>
        </xdr:cNvPr>
        <xdr:cNvSpPr txBox="1"/>
      </xdr:nvSpPr>
      <xdr:spPr>
        <a:xfrm>
          <a:off x="17384472" y="178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945" name="n_4aveValue【公民館】&#10;一人当たり面積">
          <a:extLst>
            <a:ext uri="{FF2B5EF4-FFF2-40B4-BE49-F238E27FC236}">
              <a16:creationId xmlns:a16="http://schemas.microsoft.com/office/drawing/2014/main" xmlns="" id="{C59DE53E-E07B-49CE-ACD3-BCE3B6C06C4A}"/>
            </a:ext>
          </a:extLst>
        </xdr:cNvPr>
        <xdr:cNvSpPr txBox="1"/>
      </xdr:nvSpPr>
      <xdr:spPr>
        <a:xfrm>
          <a:off x="16588817" y="181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946" name="n_1mainValue【公民館】&#10;一人当たり面積">
          <a:extLst>
            <a:ext uri="{FF2B5EF4-FFF2-40B4-BE49-F238E27FC236}">
              <a16:creationId xmlns:a16="http://schemas.microsoft.com/office/drawing/2014/main" xmlns="" id="{F5FA5B3A-94B1-4666-83B8-3FDC80E70D96}"/>
            </a:ext>
          </a:extLst>
        </xdr:cNvPr>
        <xdr:cNvSpPr txBox="1"/>
      </xdr:nvSpPr>
      <xdr:spPr>
        <a:xfrm>
          <a:off x="18982132"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947" name="n_2mainValue【公民館】&#10;一人当たり面積">
          <a:extLst>
            <a:ext uri="{FF2B5EF4-FFF2-40B4-BE49-F238E27FC236}">
              <a16:creationId xmlns:a16="http://schemas.microsoft.com/office/drawing/2014/main" xmlns="" id="{62927485-5BE8-4A3E-BBAA-55241044278E}"/>
            </a:ext>
          </a:extLst>
        </xdr:cNvPr>
        <xdr:cNvSpPr txBox="1"/>
      </xdr:nvSpPr>
      <xdr:spPr>
        <a:xfrm>
          <a:off x="18182032" y="183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170705</xdr:rowOff>
    </xdr:from>
    <xdr:ext cx="469744" cy="259045"/>
    <xdr:sp macro="" textlink="">
      <xdr:nvSpPr>
        <xdr:cNvPr id="948" name="n_3mainValue【公民館】&#10;一人当たり面積">
          <a:extLst>
            <a:ext uri="{FF2B5EF4-FFF2-40B4-BE49-F238E27FC236}">
              <a16:creationId xmlns:a16="http://schemas.microsoft.com/office/drawing/2014/main" xmlns="" id="{49434B06-0308-4386-8BD1-E5510DB1B04C}"/>
            </a:ext>
          </a:extLst>
        </xdr:cNvPr>
        <xdr:cNvSpPr txBox="1"/>
      </xdr:nvSpPr>
      <xdr:spPr>
        <a:xfrm>
          <a:off x="17384472" y="183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49" name="n_4mainValue【公民館】&#10;一人当たり面積">
          <a:extLst>
            <a:ext uri="{FF2B5EF4-FFF2-40B4-BE49-F238E27FC236}">
              <a16:creationId xmlns:a16="http://schemas.microsoft.com/office/drawing/2014/main" xmlns="" id="{F31A657A-DE11-47CD-A648-85328B944D63}"/>
            </a:ext>
          </a:extLst>
        </xdr:cNvPr>
        <xdr:cNvSpPr txBox="1"/>
      </xdr:nvSpPr>
      <xdr:spPr>
        <a:xfrm>
          <a:off x="1658881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xmlns="" id="{A45318F9-003F-4E3B-9EB7-B17DA900422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xmlns="" id="{74F41DDF-31E5-499C-80B5-F45E4CFDCC2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xmlns="" id="{DCEE5202-A7ED-4D5F-B5A6-030E0EDE57A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近年統廃合や校舎の改築などを実施した学校施設を除き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今後は施設類型ごとの個別施設計画を策定し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規模の最適化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コスト縮減などに取り組んでいく。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4CB8C16-00AC-4337-8B59-BB4F0B37933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7C07B5C-19C8-4A90-A306-B07EFFCA50F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A859E93-BC0E-45EF-BCB3-6DFD6E013EF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5B5D41C-213A-4007-A36A-62A44CD6697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92D9568-5386-4658-965E-56A93D7C24B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47C3393-5D7A-48D3-AEE2-4835DC84E64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4DF98EA-5169-45FF-9DFD-0C7C3C58624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F3958E8-B506-416F-9A50-E2B7F5B00FE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B46241B-6E3D-490F-BBE0-3707A9550CD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A794747-7813-494D-93BB-94F3F121B1D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62712D4-3F9C-4C03-895C-BF721F33613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4512BCB-CCA6-465E-B542-6E45DE73AAB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63DC131-C29E-4F80-A0F6-E6A0298F668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5FE514C-D113-4A47-B1AB-97144A9EFF7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717A980-ECF9-4753-9421-58F7DDF3335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7E02014-DDF8-43A7-99CB-E06D9CEC5106}"/>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C1E98D2-2DCB-41E4-85ED-D07BB2AD332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FE62B66-3080-4ADC-ACFC-8A963F21A50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725E3E9-5E0C-46FC-8536-1B6EE6D2D53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7EA4116-5F1C-466F-AC9F-ED56635D946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4F2F382-A481-4461-B82D-3E50D6CE462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6E9BB40-FD5C-4EDC-9686-5D553B119B2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929EB0F-F3F2-4813-A81E-6BF6B47BB6B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9F7B1E9-A3D0-4711-9AB1-3A2E6A18BC2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BA11FC1-7C8F-4E30-B241-DE6A6667B21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5ACEFF4-4BD4-4AAB-AA86-C96B5668A65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8A4094F-26CC-4D38-B14A-85623F2885A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A3587DB-E5FB-45A2-BEFA-6A5D4254369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57DC473-78EE-4BE1-8E01-62CCFDECCD9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C58B618-0EFB-4E15-87FA-98F525A26EBD}"/>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E31D719-7BC8-442E-A983-1BF77C4F60E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18FB4EC-10A2-4770-9556-F7F7054237A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F98E511-A2E0-4963-9020-BFA58E8DCBD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CC23F56-6461-4057-AA9B-2DE90F31E7B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EF1B96F-EE0D-4A3B-A2EF-7FC68AF7A84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5AAEC63-0BAA-4FBB-B987-44546C74606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4FC0272-B63B-45D5-A762-57CAE0C06AF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19DEB26-51C6-4BE7-9D5C-DF4DAE855C95}"/>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C32E73F-D693-4AFF-9028-8CF846F5F35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891CC52-B5D3-4827-8263-CFE3C361B2E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FB61CE5-D8B9-4E05-9722-5F6EC96AC27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61B23E7-5CBE-407B-B3F2-580A456C0BB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D0E838CF-59B3-46CE-A761-79AA05FBCE9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8C631F2-D13E-4DEF-AC36-1D5D12D00339}"/>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5B9EE8ED-D7C3-46FC-B89C-F7151C42CCB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0B4EBD7-6EFB-471A-B173-2FD2A95C92B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E0BB116A-DC0B-45BA-B4FC-1A4A0086DE60}"/>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1A05C94C-D65C-4D78-A913-AFA5BD52DA12}"/>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C6D6261-1001-4576-A85B-306EE5E4578A}"/>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C1FC810E-492F-439A-808E-6886FE7AB1E0}"/>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7A63A2B8-0CAE-46C3-95DF-33CEA577A9D4}"/>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F66D41F-69E6-4381-9A4A-782F9445296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B8F78071-F3A3-4B81-89AF-4F654DB8322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58BB6FFB-26D3-4CEF-87EE-CDB5EDD075FB}"/>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A31B224-9E32-4EEB-A367-88C2F387205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6C2E6AC8-25D9-45F4-AD72-91648280FEF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D07AC155-E49C-45B0-B9F0-6089C395796A}"/>
            </a:ext>
          </a:extLst>
        </xdr:cNvPr>
        <xdr:cNvCxnSpPr/>
      </xdr:nvCxnSpPr>
      <xdr:spPr>
        <a:xfrm flipV="1">
          <a:off x="4173855" y="5802358"/>
          <a:ext cx="0" cy="149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75FA96CB-F4DA-4532-A34C-40963DAAC392}"/>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1E526259-ABF9-4488-91AC-33E9F705EE22}"/>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20BFCBA9-38CC-4676-A007-150368A52E5F}"/>
            </a:ext>
          </a:extLst>
        </xdr:cNvPr>
        <xdr:cNvSpPr txBox="1"/>
      </xdr:nvSpPr>
      <xdr:spPr>
        <a:xfrm>
          <a:off x="4212590" y="5583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xmlns="" id="{61495C0F-8877-47C0-9E45-42EFFDF6A770}"/>
            </a:ext>
          </a:extLst>
        </xdr:cNvPr>
        <xdr:cNvCxnSpPr/>
      </xdr:nvCxnSpPr>
      <xdr:spPr>
        <a:xfrm>
          <a:off x="4112260" y="5802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35FB540C-8DEC-48AF-87AE-516E47CB390D}"/>
            </a:ext>
          </a:extLst>
        </xdr:cNvPr>
        <xdr:cNvSpPr txBox="1"/>
      </xdr:nvSpPr>
      <xdr:spPr>
        <a:xfrm>
          <a:off x="421259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xmlns="" id="{EAB93A5C-3A02-4CFF-8B1D-B5DC57B8A32C}"/>
            </a:ext>
          </a:extLst>
        </xdr:cNvPr>
        <xdr:cNvSpPr/>
      </xdr:nvSpPr>
      <xdr:spPr>
        <a:xfrm>
          <a:off x="4131310" y="63995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xmlns="" id="{EF0F3DEB-1F44-4C35-9BD0-F61216590041}"/>
            </a:ext>
          </a:extLst>
        </xdr:cNvPr>
        <xdr:cNvSpPr/>
      </xdr:nvSpPr>
      <xdr:spPr>
        <a:xfrm>
          <a:off x="3388360" y="64164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xmlns="" id="{701CD1B1-961C-4449-93B5-2D3AEBFD9C5E}"/>
            </a:ext>
          </a:extLst>
        </xdr:cNvPr>
        <xdr:cNvSpPr/>
      </xdr:nvSpPr>
      <xdr:spPr>
        <a:xfrm>
          <a:off x="2571750" y="63788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103C2396-029D-4F18-9A0E-29DEB02A9C45}"/>
            </a:ext>
          </a:extLst>
        </xdr:cNvPr>
        <xdr:cNvSpPr/>
      </xdr:nvSpPr>
      <xdr:spPr>
        <a:xfrm>
          <a:off x="1774190" y="63233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xmlns="" id="{50DB3180-5FD8-4850-8D6E-4438A76BF377}"/>
            </a:ext>
          </a:extLst>
        </xdr:cNvPr>
        <xdr:cNvSpPr/>
      </xdr:nvSpPr>
      <xdr:spPr>
        <a:xfrm>
          <a:off x="988060" y="62449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05FA98D-EFA2-4F27-B754-1908D6DC997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D46561D-91F9-4038-8608-416F3701C0C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9210EF3-D5F8-49B9-84E9-EE900FF3FD8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27C7156-948F-46E7-BAC1-2D8DAACABDC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C42ADC7-BFA5-4EE1-84B6-BE527AAD2F6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4" name="楕円 73">
          <a:extLst>
            <a:ext uri="{FF2B5EF4-FFF2-40B4-BE49-F238E27FC236}">
              <a16:creationId xmlns:a16="http://schemas.microsoft.com/office/drawing/2014/main" xmlns="" id="{723518D8-A34C-4AE6-A6E7-CC97C841440A}"/>
            </a:ext>
          </a:extLst>
        </xdr:cNvPr>
        <xdr:cNvSpPr/>
      </xdr:nvSpPr>
      <xdr:spPr>
        <a:xfrm>
          <a:off x="4131310" y="65048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137721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8047E130-2398-43DA-BB2A-853AFCF9F403}"/>
            </a:ext>
          </a:extLst>
        </xdr:cNvPr>
        <xdr:cNvSpPr txBox="1"/>
      </xdr:nvSpPr>
      <xdr:spPr>
        <a:xfrm>
          <a:off x="4212590" y="647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xmlns="" id="{4785198F-07E4-464A-8FB4-7BE7DCAD1F72}"/>
            </a:ext>
          </a:extLst>
        </xdr:cNvPr>
        <xdr:cNvSpPr/>
      </xdr:nvSpPr>
      <xdr:spPr>
        <a:xfrm>
          <a:off x="3388360" y="64572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38644</xdr:rowOff>
    </xdr:to>
    <xdr:cxnSp macro="">
      <xdr:nvCxnSpPr>
        <xdr:cNvPr id="77" name="直線コネクタ 76">
          <a:extLst>
            <a:ext uri="{FF2B5EF4-FFF2-40B4-BE49-F238E27FC236}">
              <a16:creationId xmlns:a16="http://schemas.microsoft.com/office/drawing/2014/main" xmlns="" id="{5D8182CD-343B-4DCB-95D6-BF3B670777EA}"/>
            </a:ext>
          </a:extLst>
        </xdr:cNvPr>
        <xdr:cNvCxnSpPr/>
      </xdr:nvCxnSpPr>
      <xdr:spPr>
        <a:xfrm>
          <a:off x="3431540" y="6511834"/>
          <a:ext cx="7429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8" name="楕円 77">
          <a:extLst>
            <a:ext uri="{FF2B5EF4-FFF2-40B4-BE49-F238E27FC236}">
              <a16:creationId xmlns:a16="http://schemas.microsoft.com/office/drawing/2014/main" xmlns="" id="{B411FD18-CC8E-425C-A31D-F2461F110274}"/>
            </a:ext>
          </a:extLst>
        </xdr:cNvPr>
        <xdr:cNvSpPr/>
      </xdr:nvSpPr>
      <xdr:spPr>
        <a:xfrm>
          <a:off x="2571750" y="64079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xmlns="" id="{A23EF3E7-062E-432E-B32B-AF55CB05B8BA}"/>
            </a:ext>
          </a:extLst>
        </xdr:cNvPr>
        <xdr:cNvCxnSpPr/>
      </xdr:nvCxnSpPr>
      <xdr:spPr>
        <a:xfrm>
          <a:off x="2626360" y="6460672"/>
          <a:ext cx="80518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80" name="楕円 79">
          <a:extLst>
            <a:ext uri="{FF2B5EF4-FFF2-40B4-BE49-F238E27FC236}">
              <a16:creationId xmlns:a16="http://schemas.microsoft.com/office/drawing/2014/main" xmlns="" id="{3436DBCA-AFF6-4D0E-8D90-585E3C8F408C}"/>
            </a:ext>
          </a:extLst>
        </xdr:cNvPr>
        <xdr:cNvSpPr/>
      </xdr:nvSpPr>
      <xdr:spPr>
        <a:xfrm>
          <a:off x="1774190" y="64022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105592</xdr:rowOff>
    </xdr:from>
    <xdr:to>
      <xdr:col>15</xdr:col>
      <xdr:colOff>50800</xdr:colOff>
      <xdr:row>37</xdr:row>
      <xdr:rowOff>117022</xdr:rowOff>
    </xdr:to>
    <xdr:cxnSp macro="">
      <xdr:nvCxnSpPr>
        <xdr:cNvPr id="81" name="直線コネクタ 80">
          <a:extLst>
            <a:ext uri="{FF2B5EF4-FFF2-40B4-BE49-F238E27FC236}">
              <a16:creationId xmlns:a16="http://schemas.microsoft.com/office/drawing/2014/main" xmlns="" id="{84299CBE-578B-4D06-9D9C-5DB3DEC0AAD7}"/>
            </a:ext>
          </a:extLst>
        </xdr:cNvPr>
        <xdr:cNvCxnSpPr/>
      </xdr:nvCxnSpPr>
      <xdr:spPr>
        <a:xfrm>
          <a:off x="1828800" y="6447337"/>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111942</xdr:rowOff>
    </xdr:from>
    <xdr:to>
      <xdr:col>6</xdr:col>
      <xdr:colOff>38100</xdr:colOff>
      <xdr:row>38</xdr:row>
      <xdr:rowOff>42092</xdr:rowOff>
    </xdr:to>
    <xdr:sp macro="" textlink="">
      <xdr:nvSpPr>
        <xdr:cNvPr id="82" name="楕円 81">
          <a:extLst>
            <a:ext uri="{FF2B5EF4-FFF2-40B4-BE49-F238E27FC236}">
              <a16:creationId xmlns:a16="http://schemas.microsoft.com/office/drawing/2014/main" xmlns="" id="{A40B5F56-5BB2-4794-8DDA-CF8C20723F03}"/>
            </a:ext>
          </a:extLst>
        </xdr:cNvPr>
        <xdr:cNvSpPr/>
      </xdr:nvSpPr>
      <xdr:spPr>
        <a:xfrm>
          <a:off x="988060" y="64555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105592</xdr:rowOff>
    </xdr:from>
    <xdr:to>
      <xdr:col>10</xdr:col>
      <xdr:colOff>114300</xdr:colOff>
      <xdr:row>37</xdr:row>
      <xdr:rowOff>162741</xdr:rowOff>
    </xdr:to>
    <xdr:cxnSp macro="">
      <xdr:nvCxnSpPr>
        <xdr:cNvPr id="83" name="直線コネクタ 82">
          <a:extLst>
            <a:ext uri="{FF2B5EF4-FFF2-40B4-BE49-F238E27FC236}">
              <a16:creationId xmlns:a16="http://schemas.microsoft.com/office/drawing/2014/main" xmlns="" id="{237FA150-114C-411E-8C62-BE46DEDE1AA9}"/>
            </a:ext>
          </a:extLst>
        </xdr:cNvPr>
        <xdr:cNvCxnSpPr/>
      </xdr:nvCxnSpPr>
      <xdr:spPr>
        <a:xfrm flipV="1">
          <a:off x="1031240" y="6447337"/>
          <a:ext cx="79756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a:extLst>
            <a:ext uri="{FF2B5EF4-FFF2-40B4-BE49-F238E27FC236}">
              <a16:creationId xmlns:a16="http://schemas.microsoft.com/office/drawing/2014/main" xmlns="" id="{49C36AFC-E635-4ADC-9D92-EE18A40DFBE8}"/>
            </a:ext>
          </a:extLst>
        </xdr:cNvPr>
        <xdr:cNvSpPr txBox="1"/>
      </xdr:nvSpPr>
      <xdr:spPr>
        <a:xfrm>
          <a:off x="3239144"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xmlns="" id="{1A823F13-E9C3-4FCB-80FF-2E66FB899340}"/>
            </a:ext>
          </a:extLst>
        </xdr:cNvPr>
        <xdr:cNvSpPr txBox="1"/>
      </xdr:nvSpPr>
      <xdr:spPr>
        <a:xfrm>
          <a:off x="2439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AEDB8DAE-D095-4C21-BC8A-92434EE1E6A9}"/>
            </a:ext>
          </a:extLst>
        </xdr:cNvPr>
        <xdr:cNvSpPr txBox="1"/>
      </xdr:nvSpPr>
      <xdr:spPr>
        <a:xfrm>
          <a:off x="164148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xmlns="" id="{AAEE7F04-A209-4C03-AFD9-C95C2A103CCB}"/>
            </a:ext>
          </a:extLst>
        </xdr:cNvPr>
        <xdr:cNvSpPr txBox="1"/>
      </xdr:nvSpPr>
      <xdr:spPr>
        <a:xfrm>
          <a:off x="855354"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a:extLst>
            <a:ext uri="{FF2B5EF4-FFF2-40B4-BE49-F238E27FC236}">
              <a16:creationId xmlns:a16="http://schemas.microsoft.com/office/drawing/2014/main" xmlns="" id="{DA44B6CC-AF24-4144-859E-90D532A649B7}"/>
            </a:ext>
          </a:extLst>
        </xdr:cNvPr>
        <xdr:cNvSpPr txBox="1"/>
      </xdr:nvSpPr>
      <xdr:spPr>
        <a:xfrm>
          <a:off x="32391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xmlns="" id="{5049BC35-3FA3-4E11-B57B-42329518784D}"/>
            </a:ext>
          </a:extLst>
        </xdr:cNvPr>
        <xdr:cNvSpPr txBox="1"/>
      </xdr:nvSpPr>
      <xdr:spPr>
        <a:xfrm>
          <a:off x="2439044" y="65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147518</xdr:rowOff>
    </xdr:from>
    <xdr:ext cx="405111" cy="259045"/>
    <xdr:sp macro="" textlink="">
      <xdr:nvSpPr>
        <xdr:cNvPr id="90" name="n_3mainValue【図書館】&#10;有形固定資産減価償却率">
          <a:extLst>
            <a:ext uri="{FF2B5EF4-FFF2-40B4-BE49-F238E27FC236}">
              <a16:creationId xmlns:a16="http://schemas.microsoft.com/office/drawing/2014/main" xmlns="" id="{3AF57382-30D0-44C4-A011-B4CFB9C4A1A0}"/>
            </a:ext>
          </a:extLst>
        </xdr:cNvPr>
        <xdr:cNvSpPr txBox="1"/>
      </xdr:nvSpPr>
      <xdr:spPr>
        <a:xfrm>
          <a:off x="1641484" y="648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33218</xdr:rowOff>
    </xdr:from>
    <xdr:ext cx="405111" cy="259045"/>
    <xdr:sp macro="" textlink="">
      <xdr:nvSpPr>
        <xdr:cNvPr id="91" name="n_4mainValue【図書館】&#10;有形固定資産減価償却率">
          <a:extLst>
            <a:ext uri="{FF2B5EF4-FFF2-40B4-BE49-F238E27FC236}">
              <a16:creationId xmlns:a16="http://schemas.microsoft.com/office/drawing/2014/main" xmlns="" id="{0943B1EC-CF9F-4484-A3C4-601B53C9D216}"/>
            </a:ext>
          </a:extLst>
        </xdr:cNvPr>
        <xdr:cNvSpPr txBox="1"/>
      </xdr:nvSpPr>
      <xdr:spPr>
        <a:xfrm>
          <a:off x="855354" y="654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F40EFB1-031C-4346-8FD6-9AAE28363E0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F262A681-EC45-4FCF-9AB6-6B10D6F54E3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7DC3811-3D73-4F65-A6AD-8F27D3F56D5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C1515CA9-D170-4D0A-81D2-FC7212F1A2D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4D891DB0-2F71-4964-9A64-5F94B57D4D6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539A9F2B-FCD4-4071-8CBD-840F1A5F77D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E797A4BD-4D0A-426B-93C0-DB7EE45924F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4D8D24F-6B6D-4DE2-AA44-83D9E9B8E0C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94ABAD84-2A0C-44BB-8222-19356A0C0451}"/>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B5F4DC1D-36E3-43FB-B84A-F0FE1103A76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xmlns="" id="{E14E3BBF-08DE-45AC-AC6E-780352DD686B}"/>
            </a:ext>
          </a:extLst>
        </xdr:cNvPr>
        <xdr:cNvCxnSpPr/>
      </xdr:nvCxnSpPr>
      <xdr:spPr>
        <a:xfrm>
          <a:off x="5960110" y="7330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xmlns="" id="{1FE4D0F9-977A-4A01-91B2-65DD6F3B47FE}"/>
            </a:ext>
          </a:extLst>
        </xdr:cNvPr>
        <xdr:cNvSpPr txBox="1"/>
      </xdr:nvSpPr>
      <xdr:spPr>
        <a:xfrm>
          <a:off x="5527221" y="7193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xmlns="" id="{2605B442-1B15-4F7D-847C-3CEC324E74A0}"/>
            </a:ext>
          </a:extLst>
        </xdr:cNvPr>
        <xdr:cNvCxnSpPr/>
      </xdr:nvCxnSpPr>
      <xdr:spPr>
        <a:xfrm>
          <a:off x="5960110" y="704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xmlns="" id="{CC81A6B1-4970-4FB8-A3DD-A4F88704E2A5}"/>
            </a:ext>
          </a:extLst>
        </xdr:cNvPr>
        <xdr:cNvSpPr txBox="1"/>
      </xdr:nvSpPr>
      <xdr:spPr>
        <a:xfrm>
          <a:off x="5527221" y="690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xmlns="" id="{57D59FB5-8373-4914-8E9D-244DFE2846BD}"/>
            </a:ext>
          </a:extLst>
        </xdr:cNvPr>
        <xdr:cNvCxnSpPr/>
      </xdr:nvCxnSpPr>
      <xdr:spPr>
        <a:xfrm>
          <a:off x="5960110" y="676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xmlns="" id="{B0C3B785-7D5D-4462-9725-B31A2142DB42}"/>
            </a:ext>
          </a:extLst>
        </xdr:cNvPr>
        <xdr:cNvSpPr txBox="1"/>
      </xdr:nvSpPr>
      <xdr:spPr>
        <a:xfrm>
          <a:off x="5527221" y="6618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xmlns="" id="{F01B9B89-F238-4EBF-BD0D-05A29D14038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xmlns="" id="{06A64D05-1FD2-4C9F-9940-8A599F89A39B}"/>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xmlns="" id="{08FB78EE-255A-4E91-BC7C-785E78020BA1}"/>
            </a:ext>
          </a:extLst>
        </xdr:cNvPr>
        <xdr:cNvCxnSpPr/>
      </xdr:nvCxnSpPr>
      <xdr:spPr>
        <a:xfrm>
          <a:off x="5960110" y="6187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xmlns="" id="{D8318523-3CA6-453D-A8BF-11B0540832E0}"/>
            </a:ext>
          </a:extLst>
        </xdr:cNvPr>
        <xdr:cNvSpPr txBox="1"/>
      </xdr:nvSpPr>
      <xdr:spPr>
        <a:xfrm>
          <a:off x="5527221" y="6050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xmlns="" id="{C050E2A7-8F04-43E2-9A1D-B40D268C402F}"/>
            </a:ext>
          </a:extLst>
        </xdr:cNvPr>
        <xdr:cNvCxnSpPr/>
      </xdr:nvCxnSpPr>
      <xdr:spPr>
        <a:xfrm>
          <a:off x="5960110" y="590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xmlns="" id="{EC886457-F601-4541-A14E-603692413885}"/>
            </a:ext>
          </a:extLst>
        </xdr:cNvPr>
        <xdr:cNvSpPr txBox="1"/>
      </xdr:nvSpPr>
      <xdr:spPr>
        <a:xfrm>
          <a:off x="5527221" y="576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xmlns="" id="{E179A9F5-3A90-4718-9B77-97DA20190751}"/>
            </a:ext>
          </a:extLst>
        </xdr:cNvPr>
        <xdr:cNvCxnSpPr/>
      </xdr:nvCxnSpPr>
      <xdr:spPr>
        <a:xfrm>
          <a:off x="5960110" y="56159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xmlns="" id="{99838E20-7711-4744-A918-AE7B79AE7D06}"/>
            </a:ext>
          </a:extLst>
        </xdr:cNvPr>
        <xdr:cNvSpPr txBox="1"/>
      </xdr:nvSpPr>
      <xdr:spPr>
        <a:xfrm>
          <a:off x="5527221" y="5479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xmlns="" id="{A20AD72B-1954-4036-A139-DB32FA6C4DD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xmlns="" id="{8F9D59DE-71C2-4FD7-A565-C3E45B833174}"/>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xmlns="" id="{694B0990-471E-4C89-9ACC-C447256271C8}"/>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xmlns="" id="{0AB9FD65-DABB-42BB-892E-6F88EFBEADFA}"/>
            </a:ext>
          </a:extLst>
        </xdr:cNvPr>
        <xdr:cNvCxnSpPr/>
      </xdr:nvCxnSpPr>
      <xdr:spPr>
        <a:xfrm flipV="1">
          <a:off x="9429115" y="5798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xmlns="" id="{882FF1A4-F051-4321-B0DA-EE3ECC1BF6D8}"/>
            </a:ext>
          </a:extLst>
        </xdr:cNvPr>
        <xdr:cNvSpPr txBox="1"/>
      </xdr:nvSpPr>
      <xdr:spPr>
        <a:xfrm>
          <a:off x="946785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xmlns="" id="{548357C6-814C-4C33-B4F2-12CB73F671A6}"/>
            </a:ext>
          </a:extLst>
        </xdr:cNvPr>
        <xdr:cNvCxnSpPr/>
      </xdr:nvCxnSpPr>
      <xdr:spPr>
        <a:xfrm>
          <a:off x="9356090" y="71932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xmlns="" id="{E996F4D2-8E12-4370-B30F-C111D9E8B212}"/>
            </a:ext>
          </a:extLst>
        </xdr:cNvPr>
        <xdr:cNvSpPr txBox="1"/>
      </xdr:nvSpPr>
      <xdr:spPr>
        <a:xfrm>
          <a:off x="946785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xmlns="" id="{DF1B5183-012A-456B-BC8C-69CC83603EAA}"/>
            </a:ext>
          </a:extLst>
        </xdr:cNvPr>
        <xdr:cNvCxnSpPr/>
      </xdr:nvCxnSpPr>
      <xdr:spPr>
        <a:xfrm>
          <a:off x="9356090" y="57988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xmlns="" id="{F4CF5AE4-4BCA-44D0-9989-0945F4F7428A}"/>
            </a:ext>
          </a:extLst>
        </xdr:cNvPr>
        <xdr:cNvSpPr txBox="1"/>
      </xdr:nvSpPr>
      <xdr:spPr>
        <a:xfrm>
          <a:off x="9467850" y="6673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xmlns="" id="{2CDCFABF-534B-4364-BC50-555AB4E16AA7}"/>
            </a:ext>
          </a:extLst>
        </xdr:cNvPr>
        <xdr:cNvSpPr/>
      </xdr:nvSpPr>
      <xdr:spPr>
        <a:xfrm>
          <a:off x="9394190" y="669480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xmlns="" id="{722B0D54-903B-4267-92A7-33F0A776AC54}"/>
            </a:ext>
          </a:extLst>
        </xdr:cNvPr>
        <xdr:cNvSpPr/>
      </xdr:nvSpPr>
      <xdr:spPr>
        <a:xfrm>
          <a:off x="8632190" y="67329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xmlns="" id="{3A40EE48-FE8D-47AB-AD7E-54D9AB00A8AC}"/>
            </a:ext>
          </a:extLst>
        </xdr:cNvPr>
        <xdr:cNvSpPr/>
      </xdr:nvSpPr>
      <xdr:spPr>
        <a:xfrm>
          <a:off x="7846060" y="67462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xmlns="" id="{B5B6B14C-E370-48E0-89D2-B598374EB4EC}"/>
            </a:ext>
          </a:extLst>
        </xdr:cNvPr>
        <xdr:cNvSpPr/>
      </xdr:nvSpPr>
      <xdr:spPr>
        <a:xfrm>
          <a:off x="7029450" y="67062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xmlns="" id="{CFF54D26-C451-47B5-9445-AF54A7C78A2B}"/>
            </a:ext>
          </a:extLst>
        </xdr:cNvPr>
        <xdr:cNvSpPr/>
      </xdr:nvSpPr>
      <xdr:spPr>
        <a:xfrm>
          <a:off x="6231890" y="66262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8C0ED1DE-F0AF-4EA4-8C7D-23BF3D86DA7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C1A1C482-A561-40C8-ABEE-DF9554E22CC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AA3B52B9-87A1-4058-87A9-607A7C6DD4DF}"/>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xmlns="" id="{C5897355-7913-47E0-ADD0-702ABA1E0CB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xmlns="" id="{87B0205C-BBD6-4775-B894-1AA26C4866C8}"/>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130175</xdr:rowOff>
    </xdr:from>
    <xdr:to>
      <xdr:col>55</xdr:col>
      <xdr:colOff>50800</xdr:colOff>
      <xdr:row>38</xdr:row>
      <xdr:rowOff>60325</xdr:rowOff>
    </xdr:to>
    <xdr:sp macro="" textlink="">
      <xdr:nvSpPr>
        <xdr:cNvPr id="135" name="楕円 134">
          <a:extLst>
            <a:ext uri="{FF2B5EF4-FFF2-40B4-BE49-F238E27FC236}">
              <a16:creationId xmlns:a16="http://schemas.microsoft.com/office/drawing/2014/main" xmlns="" id="{32EE6BEC-4D73-48DC-858A-1A575257B2A8}"/>
            </a:ext>
          </a:extLst>
        </xdr:cNvPr>
        <xdr:cNvSpPr/>
      </xdr:nvSpPr>
      <xdr:spPr>
        <a:xfrm>
          <a:off x="9394190" y="647763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153052</xdr:rowOff>
    </xdr:from>
    <xdr:ext cx="469744" cy="259045"/>
    <xdr:sp macro="" textlink="">
      <xdr:nvSpPr>
        <xdr:cNvPr id="136" name="【図書館】&#10;一人当たり面積該当値テキスト">
          <a:extLst>
            <a:ext uri="{FF2B5EF4-FFF2-40B4-BE49-F238E27FC236}">
              <a16:creationId xmlns:a16="http://schemas.microsoft.com/office/drawing/2014/main" xmlns="" id="{E201E84C-4677-4DD1-88B7-86E942CD635F}"/>
            </a:ext>
          </a:extLst>
        </xdr:cNvPr>
        <xdr:cNvSpPr txBox="1"/>
      </xdr:nvSpPr>
      <xdr:spPr>
        <a:xfrm>
          <a:off x="9467850"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7" name="楕円 136">
          <a:extLst>
            <a:ext uri="{FF2B5EF4-FFF2-40B4-BE49-F238E27FC236}">
              <a16:creationId xmlns:a16="http://schemas.microsoft.com/office/drawing/2014/main" xmlns="" id="{BC47407B-FC6C-4502-A144-300929F5331C}"/>
            </a:ext>
          </a:extLst>
        </xdr:cNvPr>
        <xdr:cNvSpPr/>
      </xdr:nvSpPr>
      <xdr:spPr>
        <a:xfrm>
          <a:off x="8632190" y="64795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9525</xdr:rowOff>
    </xdr:from>
    <xdr:to>
      <xdr:col>55</xdr:col>
      <xdr:colOff>0</xdr:colOff>
      <xdr:row>38</xdr:row>
      <xdr:rowOff>19050</xdr:rowOff>
    </xdr:to>
    <xdr:cxnSp macro="">
      <xdr:nvCxnSpPr>
        <xdr:cNvPr id="138" name="直線コネクタ 137">
          <a:extLst>
            <a:ext uri="{FF2B5EF4-FFF2-40B4-BE49-F238E27FC236}">
              <a16:creationId xmlns:a16="http://schemas.microsoft.com/office/drawing/2014/main" xmlns="" id="{EBA6C7F5-C429-4598-A944-D17D7977DBF3}"/>
            </a:ext>
          </a:extLst>
        </xdr:cNvPr>
        <xdr:cNvCxnSpPr/>
      </xdr:nvCxnSpPr>
      <xdr:spPr>
        <a:xfrm flipV="1">
          <a:off x="8686800" y="65265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149225</xdr:rowOff>
    </xdr:from>
    <xdr:to>
      <xdr:col>46</xdr:col>
      <xdr:colOff>38100</xdr:colOff>
      <xdr:row>38</xdr:row>
      <xdr:rowOff>79375</xdr:rowOff>
    </xdr:to>
    <xdr:sp macro="" textlink="">
      <xdr:nvSpPr>
        <xdr:cNvPr id="139" name="楕円 138">
          <a:extLst>
            <a:ext uri="{FF2B5EF4-FFF2-40B4-BE49-F238E27FC236}">
              <a16:creationId xmlns:a16="http://schemas.microsoft.com/office/drawing/2014/main" xmlns="" id="{75BE65E4-A4EC-4A0B-B38B-EF34623AB241}"/>
            </a:ext>
          </a:extLst>
        </xdr:cNvPr>
        <xdr:cNvSpPr/>
      </xdr:nvSpPr>
      <xdr:spPr>
        <a:xfrm>
          <a:off x="7846060" y="6492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28575</xdr:rowOff>
    </xdr:to>
    <xdr:cxnSp macro="">
      <xdr:nvCxnSpPr>
        <xdr:cNvPr id="140" name="直線コネクタ 139">
          <a:extLst>
            <a:ext uri="{FF2B5EF4-FFF2-40B4-BE49-F238E27FC236}">
              <a16:creationId xmlns:a16="http://schemas.microsoft.com/office/drawing/2014/main" xmlns="" id="{8E330482-D308-4241-B408-F3F7F9DA8F5A}"/>
            </a:ext>
          </a:extLst>
        </xdr:cNvPr>
        <xdr:cNvCxnSpPr/>
      </xdr:nvCxnSpPr>
      <xdr:spPr>
        <a:xfrm flipV="1">
          <a:off x="7889240" y="653034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41" name="楕円 140">
          <a:extLst>
            <a:ext uri="{FF2B5EF4-FFF2-40B4-BE49-F238E27FC236}">
              <a16:creationId xmlns:a16="http://schemas.microsoft.com/office/drawing/2014/main" xmlns="" id="{1467A75B-1AFC-4A9A-AB94-9ACD2EBE0AEC}"/>
            </a:ext>
          </a:extLst>
        </xdr:cNvPr>
        <xdr:cNvSpPr/>
      </xdr:nvSpPr>
      <xdr:spPr>
        <a:xfrm>
          <a:off x="7029450" y="6504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28575</xdr:rowOff>
    </xdr:from>
    <xdr:to>
      <xdr:col>45</xdr:col>
      <xdr:colOff>177800</xdr:colOff>
      <xdr:row>38</xdr:row>
      <xdr:rowOff>38100</xdr:rowOff>
    </xdr:to>
    <xdr:cxnSp macro="">
      <xdr:nvCxnSpPr>
        <xdr:cNvPr id="142" name="直線コネクタ 141">
          <a:extLst>
            <a:ext uri="{FF2B5EF4-FFF2-40B4-BE49-F238E27FC236}">
              <a16:creationId xmlns:a16="http://schemas.microsoft.com/office/drawing/2014/main" xmlns="" id="{AE501487-E530-4A5F-A1FA-7D7E677226F8}"/>
            </a:ext>
          </a:extLst>
        </xdr:cNvPr>
        <xdr:cNvCxnSpPr/>
      </xdr:nvCxnSpPr>
      <xdr:spPr>
        <a:xfrm flipV="1">
          <a:off x="7084060" y="6541770"/>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43" name="楕円 142">
          <a:extLst>
            <a:ext uri="{FF2B5EF4-FFF2-40B4-BE49-F238E27FC236}">
              <a16:creationId xmlns:a16="http://schemas.microsoft.com/office/drawing/2014/main" xmlns="" id="{D9A273AE-23E2-4A92-AD6B-B2B51F26445B}"/>
            </a:ext>
          </a:extLst>
        </xdr:cNvPr>
        <xdr:cNvSpPr/>
      </xdr:nvSpPr>
      <xdr:spPr>
        <a:xfrm>
          <a:off x="6231890" y="65043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38100</xdr:rowOff>
    </xdr:from>
    <xdr:to>
      <xdr:col>41</xdr:col>
      <xdr:colOff>50800</xdr:colOff>
      <xdr:row>38</xdr:row>
      <xdr:rowOff>38100</xdr:rowOff>
    </xdr:to>
    <xdr:cxnSp macro="">
      <xdr:nvCxnSpPr>
        <xdr:cNvPr id="144" name="直線コネクタ 143">
          <a:extLst>
            <a:ext uri="{FF2B5EF4-FFF2-40B4-BE49-F238E27FC236}">
              <a16:creationId xmlns:a16="http://schemas.microsoft.com/office/drawing/2014/main" xmlns="" id="{7DBA0C00-804D-4371-89F9-343ACC504983}"/>
            </a:ext>
          </a:extLst>
        </xdr:cNvPr>
        <xdr:cNvCxnSpPr/>
      </xdr:nvCxnSpPr>
      <xdr:spPr>
        <a:xfrm>
          <a:off x="6286500" y="6553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xmlns="" id="{4E9CEF60-2598-4C64-B1ED-AD189123E807}"/>
            </a:ext>
          </a:extLst>
        </xdr:cNvPr>
        <xdr:cNvSpPr txBox="1"/>
      </xdr:nvSpPr>
      <xdr:spPr>
        <a:xfrm>
          <a:off x="845446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xmlns="" id="{9C91C335-58C0-4A20-9154-49D328DCE012}"/>
            </a:ext>
          </a:extLst>
        </xdr:cNvPr>
        <xdr:cNvSpPr txBox="1"/>
      </xdr:nvSpPr>
      <xdr:spPr>
        <a:xfrm>
          <a:off x="767341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xmlns="" id="{A992B67C-915E-4809-BC5A-36732C07485B}"/>
            </a:ext>
          </a:extLst>
        </xdr:cNvPr>
        <xdr:cNvSpPr txBox="1"/>
      </xdr:nvSpPr>
      <xdr:spPr>
        <a:xfrm>
          <a:off x="6866332"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a:extLst>
            <a:ext uri="{FF2B5EF4-FFF2-40B4-BE49-F238E27FC236}">
              <a16:creationId xmlns:a16="http://schemas.microsoft.com/office/drawing/2014/main" xmlns="" id="{5904FD70-C36D-4F6D-B1F7-770AB44687EF}"/>
            </a:ext>
          </a:extLst>
        </xdr:cNvPr>
        <xdr:cNvSpPr txBox="1"/>
      </xdr:nvSpPr>
      <xdr:spPr>
        <a:xfrm>
          <a:off x="6068772"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86377</xdr:rowOff>
    </xdr:from>
    <xdr:ext cx="469744" cy="259045"/>
    <xdr:sp macro="" textlink="">
      <xdr:nvSpPr>
        <xdr:cNvPr id="149" name="n_1mainValue【図書館】&#10;一人当たり面積">
          <a:extLst>
            <a:ext uri="{FF2B5EF4-FFF2-40B4-BE49-F238E27FC236}">
              <a16:creationId xmlns:a16="http://schemas.microsoft.com/office/drawing/2014/main" xmlns="" id="{B100588D-CFE1-42C9-9252-B30C1F182F3E}"/>
            </a:ext>
          </a:extLst>
        </xdr:cNvPr>
        <xdr:cNvSpPr txBox="1"/>
      </xdr:nvSpPr>
      <xdr:spPr>
        <a:xfrm>
          <a:off x="845446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95902</xdr:rowOff>
    </xdr:from>
    <xdr:ext cx="469744" cy="259045"/>
    <xdr:sp macro="" textlink="">
      <xdr:nvSpPr>
        <xdr:cNvPr id="150" name="n_2mainValue【図書館】&#10;一人当たり面積">
          <a:extLst>
            <a:ext uri="{FF2B5EF4-FFF2-40B4-BE49-F238E27FC236}">
              <a16:creationId xmlns:a16="http://schemas.microsoft.com/office/drawing/2014/main" xmlns="" id="{A1BEF536-44CF-425D-8909-C04CB985E25A}"/>
            </a:ext>
          </a:extLst>
        </xdr:cNvPr>
        <xdr:cNvSpPr txBox="1"/>
      </xdr:nvSpPr>
      <xdr:spPr>
        <a:xfrm>
          <a:off x="767341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51" name="n_3mainValue【図書館】&#10;一人当たり面積">
          <a:extLst>
            <a:ext uri="{FF2B5EF4-FFF2-40B4-BE49-F238E27FC236}">
              <a16:creationId xmlns:a16="http://schemas.microsoft.com/office/drawing/2014/main" xmlns="" id="{13CFA88A-881F-491D-87B5-EC9BEB352CE0}"/>
            </a:ext>
          </a:extLst>
        </xdr:cNvPr>
        <xdr:cNvSpPr txBox="1"/>
      </xdr:nvSpPr>
      <xdr:spPr>
        <a:xfrm>
          <a:off x="6866332"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105427</xdr:rowOff>
    </xdr:from>
    <xdr:ext cx="469744" cy="259045"/>
    <xdr:sp macro="" textlink="">
      <xdr:nvSpPr>
        <xdr:cNvPr id="152" name="n_4mainValue【図書館】&#10;一人当たり面積">
          <a:extLst>
            <a:ext uri="{FF2B5EF4-FFF2-40B4-BE49-F238E27FC236}">
              <a16:creationId xmlns:a16="http://schemas.microsoft.com/office/drawing/2014/main" xmlns="" id="{94386340-BC18-4062-87CB-5BC781A30B6D}"/>
            </a:ext>
          </a:extLst>
        </xdr:cNvPr>
        <xdr:cNvSpPr txBox="1"/>
      </xdr:nvSpPr>
      <xdr:spPr>
        <a:xfrm>
          <a:off x="6068772"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xmlns="" id="{36FB465C-D484-47D2-8A65-F6BCFB3EB85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xmlns="" id="{F6A0B2A6-BB30-4B28-9F58-6533010C949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xmlns="" id="{BDD91D3A-5680-4686-BC3F-24675D0BE5A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xmlns="" id="{759D0C51-D242-46D5-A310-62596F7B6B4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xmlns="" id="{568639B9-E2B0-4B43-BD49-02A7C48388E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xmlns="" id="{37FA09AB-37AD-42E2-B767-572293DFD0D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xmlns="" id="{0309C50B-FAF1-43B8-B47F-7F6B71C14BE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xmlns="" id="{2B631288-6261-45E6-B6E6-40C2C9C715F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xmlns="" id="{E27EAAD9-D3B4-46C9-BBFD-CCD69FBCA60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xmlns="" id="{52E888AC-65C0-408A-8E3D-D0074AFAF0A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xmlns="" id="{DC13F6D8-0E3B-424E-B54D-4A791D385E3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xmlns="" id="{E093C1C2-2EBA-4236-AA37-9158173DDFCF}"/>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xmlns="" id="{5BF7F8CF-9745-4AB1-BC12-A57797F7D585}"/>
            </a:ext>
          </a:extLst>
        </xdr:cNvPr>
        <xdr:cNvSpPr txBox="1"/>
      </xdr:nvSpPr>
      <xdr:spPr>
        <a:xfrm>
          <a:off x="2738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xmlns="" id="{744E251A-145A-4EFD-ABE4-1BD574642367}"/>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xmlns="" id="{985CC977-5BE0-43B9-9F79-35CF8411FA3D}"/>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xmlns="" id="{F0A23667-7A06-49ED-9303-8F1F5384A185}"/>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xmlns="" id="{F80C872F-298E-4AC6-BCD9-27D479544221}"/>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xmlns="" id="{0BB41C2F-A2D3-4B36-B351-D5EE7314DC97}"/>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xmlns="" id="{BEC572CB-4BEA-4AD2-97C0-64DDE364A4FA}"/>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4583E4C-A480-449E-8396-6DF3186FCAEA}"/>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xmlns="" id="{CC778D08-66C8-4C20-ACBA-47CDCDCAB7D2}"/>
            </a:ext>
          </a:extLst>
        </xdr:cNvPr>
        <xdr:cNvSpPr txBox="1"/>
      </xdr:nvSpPr>
      <xdr:spPr>
        <a:xfrm>
          <a:off x="34370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B5E58C50-B7ED-4525-9737-3AEEB38C3DE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xmlns="" id="{E511A6CD-64F2-4305-8D01-CED812709112}"/>
            </a:ext>
          </a:extLst>
        </xdr:cNvPr>
        <xdr:cNvCxnSpPr/>
      </xdr:nvCxnSpPr>
      <xdr:spPr>
        <a:xfrm flipV="1">
          <a:off x="4173855" y="9749790"/>
          <a:ext cx="0" cy="1211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xmlns="" id="{5B58D33B-6AF1-418B-9950-757DB4DAFED2}"/>
            </a:ext>
          </a:extLst>
        </xdr:cNvPr>
        <xdr:cNvSpPr txBox="1"/>
      </xdr:nvSpPr>
      <xdr:spPr>
        <a:xfrm>
          <a:off x="4212590" y="1096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xmlns="" id="{C0A6B243-9C56-4CB8-A42C-7C8C2E43B556}"/>
            </a:ext>
          </a:extLst>
        </xdr:cNvPr>
        <xdr:cNvCxnSpPr/>
      </xdr:nvCxnSpPr>
      <xdr:spPr>
        <a:xfrm>
          <a:off x="4112260" y="10960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29E97B19-AD67-4168-8C59-8B9A914140E0}"/>
            </a:ext>
          </a:extLst>
        </xdr:cNvPr>
        <xdr:cNvSpPr txBox="1"/>
      </xdr:nvSpPr>
      <xdr:spPr>
        <a:xfrm>
          <a:off x="421259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xmlns="" id="{3E29E32A-83FF-405C-B615-BFDD85FD53F5}"/>
            </a:ext>
          </a:extLst>
        </xdr:cNvPr>
        <xdr:cNvCxnSpPr/>
      </xdr:nvCxnSpPr>
      <xdr:spPr>
        <a:xfrm>
          <a:off x="4112260" y="974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D36396F9-B55E-4539-AC16-31B01F5DB938}"/>
            </a:ext>
          </a:extLst>
        </xdr:cNvPr>
        <xdr:cNvSpPr txBox="1"/>
      </xdr:nvSpPr>
      <xdr:spPr>
        <a:xfrm>
          <a:off x="4212590" y="10042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xmlns="" id="{AC7EB68D-38B1-4821-9DDB-9FF90B2CB33F}"/>
            </a:ext>
          </a:extLst>
        </xdr:cNvPr>
        <xdr:cNvSpPr/>
      </xdr:nvSpPr>
      <xdr:spPr>
        <a:xfrm>
          <a:off x="4131310" y="101950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xmlns="" id="{45498A42-2854-4D03-BD2A-7026DB91B7DC}"/>
            </a:ext>
          </a:extLst>
        </xdr:cNvPr>
        <xdr:cNvSpPr/>
      </xdr:nvSpPr>
      <xdr:spPr>
        <a:xfrm>
          <a:off x="3388360" y="101142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xmlns="" id="{1354A0D5-A54D-4623-8E64-3ECD5319C5CB}"/>
            </a:ext>
          </a:extLst>
        </xdr:cNvPr>
        <xdr:cNvSpPr/>
      </xdr:nvSpPr>
      <xdr:spPr>
        <a:xfrm>
          <a:off x="2571750" y="100125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xmlns="" id="{77FCC15A-E165-4E69-A084-59081B199DDC}"/>
            </a:ext>
          </a:extLst>
        </xdr:cNvPr>
        <xdr:cNvSpPr/>
      </xdr:nvSpPr>
      <xdr:spPr>
        <a:xfrm>
          <a:off x="1774190" y="999350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a:extLst>
            <a:ext uri="{FF2B5EF4-FFF2-40B4-BE49-F238E27FC236}">
              <a16:creationId xmlns:a16="http://schemas.microsoft.com/office/drawing/2014/main" xmlns="" id="{CCFE4225-A8C5-47AD-AB40-D2656050492B}"/>
            </a:ext>
          </a:extLst>
        </xdr:cNvPr>
        <xdr:cNvSpPr/>
      </xdr:nvSpPr>
      <xdr:spPr>
        <a:xfrm>
          <a:off x="988060" y="1000798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6DCD6A5-9DF8-4607-9E73-0781DA8B892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51EDD170-6B1B-4FEC-8F5C-E6DE2841351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F48F5133-D1C0-474A-97D9-A190DC4860E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AB17DCD2-564A-4654-98B8-09133B29BA4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816D41B-D487-41D6-A33E-B94CF3019F2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168656</xdr:rowOff>
    </xdr:from>
    <xdr:to>
      <xdr:col>24</xdr:col>
      <xdr:colOff>114300</xdr:colOff>
      <xdr:row>62</xdr:row>
      <xdr:rowOff>98806</xdr:rowOff>
    </xdr:to>
    <xdr:sp macro="" textlink="">
      <xdr:nvSpPr>
        <xdr:cNvPr id="191" name="楕円 190">
          <a:extLst>
            <a:ext uri="{FF2B5EF4-FFF2-40B4-BE49-F238E27FC236}">
              <a16:creationId xmlns:a16="http://schemas.microsoft.com/office/drawing/2014/main" xmlns="" id="{5DA45F11-6769-4A18-BF9C-A76B34D2509B}"/>
            </a:ext>
          </a:extLst>
        </xdr:cNvPr>
        <xdr:cNvSpPr/>
      </xdr:nvSpPr>
      <xdr:spPr>
        <a:xfrm>
          <a:off x="4131310" y="106309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147083</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798CACF6-F56B-4C5A-A980-C63B47325668}"/>
            </a:ext>
          </a:extLst>
        </xdr:cNvPr>
        <xdr:cNvSpPr txBox="1"/>
      </xdr:nvSpPr>
      <xdr:spPr>
        <a:xfrm>
          <a:off x="4212590" y="1060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118364</xdr:rowOff>
    </xdr:from>
    <xdr:to>
      <xdr:col>20</xdr:col>
      <xdr:colOff>38100</xdr:colOff>
      <xdr:row>62</xdr:row>
      <xdr:rowOff>48514</xdr:rowOff>
    </xdr:to>
    <xdr:sp macro="" textlink="">
      <xdr:nvSpPr>
        <xdr:cNvPr id="193" name="楕円 192">
          <a:extLst>
            <a:ext uri="{FF2B5EF4-FFF2-40B4-BE49-F238E27FC236}">
              <a16:creationId xmlns:a16="http://schemas.microsoft.com/office/drawing/2014/main" xmlns="" id="{B42BBBE5-7A8F-43C8-B254-D9D4C9C1EFC9}"/>
            </a:ext>
          </a:extLst>
        </xdr:cNvPr>
        <xdr:cNvSpPr/>
      </xdr:nvSpPr>
      <xdr:spPr>
        <a:xfrm>
          <a:off x="3388360" y="105787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169164</xdr:rowOff>
    </xdr:from>
    <xdr:to>
      <xdr:col>24</xdr:col>
      <xdr:colOff>63500</xdr:colOff>
      <xdr:row>62</xdr:row>
      <xdr:rowOff>48006</xdr:rowOff>
    </xdr:to>
    <xdr:cxnSp macro="">
      <xdr:nvCxnSpPr>
        <xdr:cNvPr id="194" name="直線コネクタ 193">
          <a:extLst>
            <a:ext uri="{FF2B5EF4-FFF2-40B4-BE49-F238E27FC236}">
              <a16:creationId xmlns:a16="http://schemas.microsoft.com/office/drawing/2014/main" xmlns="" id="{2090D3D1-716A-4B70-AD10-A00D72D94881}"/>
            </a:ext>
          </a:extLst>
        </xdr:cNvPr>
        <xdr:cNvCxnSpPr/>
      </xdr:nvCxnSpPr>
      <xdr:spPr>
        <a:xfrm>
          <a:off x="3431540" y="10631424"/>
          <a:ext cx="74295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70358</xdr:rowOff>
    </xdr:from>
    <xdr:to>
      <xdr:col>15</xdr:col>
      <xdr:colOff>101600</xdr:colOff>
      <xdr:row>62</xdr:row>
      <xdr:rowOff>508</xdr:rowOff>
    </xdr:to>
    <xdr:sp macro="" textlink="">
      <xdr:nvSpPr>
        <xdr:cNvPr id="195" name="楕円 194">
          <a:extLst>
            <a:ext uri="{FF2B5EF4-FFF2-40B4-BE49-F238E27FC236}">
              <a16:creationId xmlns:a16="http://schemas.microsoft.com/office/drawing/2014/main" xmlns="" id="{E2056FD2-4761-446A-962D-7F7185C0F369}"/>
            </a:ext>
          </a:extLst>
        </xdr:cNvPr>
        <xdr:cNvSpPr/>
      </xdr:nvSpPr>
      <xdr:spPr>
        <a:xfrm>
          <a:off x="2571750" y="105269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121158</xdr:rowOff>
    </xdr:from>
    <xdr:to>
      <xdr:col>19</xdr:col>
      <xdr:colOff>177800</xdr:colOff>
      <xdr:row>61</xdr:row>
      <xdr:rowOff>169164</xdr:rowOff>
    </xdr:to>
    <xdr:cxnSp macro="">
      <xdr:nvCxnSpPr>
        <xdr:cNvPr id="196" name="直線コネクタ 195">
          <a:extLst>
            <a:ext uri="{FF2B5EF4-FFF2-40B4-BE49-F238E27FC236}">
              <a16:creationId xmlns:a16="http://schemas.microsoft.com/office/drawing/2014/main" xmlns="" id="{64C47E5C-EB49-4809-9CD4-CB3411509C1B}"/>
            </a:ext>
          </a:extLst>
        </xdr:cNvPr>
        <xdr:cNvCxnSpPr/>
      </xdr:nvCxnSpPr>
      <xdr:spPr>
        <a:xfrm>
          <a:off x="2626360" y="10581513"/>
          <a:ext cx="80518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20066</xdr:rowOff>
    </xdr:from>
    <xdr:to>
      <xdr:col>10</xdr:col>
      <xdr:colOff>165100</xdr:colOff>
      <xdr:row>61</xdr:row>
      <xdr:rowOff>121666</xdr:rowOff>
    </xdr:to>
    <xdr:sp macro="" textlink="">
      <xdr:nvSpPr>
        <xdr:cNvPr id="197" name="楕円 196">
          <a:extLst>
            <a:ext uri="{FF2B5EF4-FFF2-40B4-BE49-F238E27FC236}">
              <a16:creationId xmlns:a16="http://schemas.microsoft.com/office/drawing/2014/main" xmlns="" id="{941D34C2-8C32-4284-A2DB-5F1951180CEE}"/>
            </a:ext>
          </a:extLst>
        </xdr:cNvPr>
        <xdr:cNvSpPr/>
      </xdr:nvSpPr>
      <xdr:spPr>
        <a:xfrm>
          <a:off x="1774190" y="1047470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70866</xdr:rowOff>
    </xdr:from>
    <xdr:to>
      <xdr:col>15</xdr:col>
      <xdr:colOff>50800</xdr:colOff>
      <xdr:row>61</xdr:row>
      <xdr:rowOff>121158</xdr:rowOff>
    </xdr:to>
    <xdr:cxnSp macro="">
      <xdr:nvCxnSpPr>
        <xdr:cNvPr id="198" name="直線コネクタ 197">
          <a:extLst>
            <a:ext uri="{FF2B5EF4-FFF2-40B4-BE49-F238E27FC236}">
              <a16:creationId xmlns:a16="http://schemas.microsoft.com/office/drawing/2014/main" xmlns="" id="{AF7DA9DA-CAB5-464D-9772-7D3A53F8DC49}"/>
            </a:ext>
          </a:extLst>
        </xdr:cNvPr>
        <xdr:cNvCxnSpPr/>
      </xdr:nvCxnSpPr>
      <xdr:spPr>
        <a:xfrm>
          <a:off x="1828800" y="10527411"/>
          <a:ext cx="79756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141224</xdr:rowOff>
    </xdr:from>
    <xdr:to>
      <xdr:col>6</xdr:col>
      <xdr:colOff>38100</xdr:colOff>
      <xdr:row>61</xdr:row>
      <xdr:rowOff>71374</xdr:rowOff>
    </xdr:to>
    <xdr:sp macro="" textlink="">
      <xdr:nvSpPr>
        <xdr:cNvPr id="199" name="楕円 198">
          <a:extLst>
            <a:ext uri="{FF2B5EF4-FFF2-40B4-BE49-F238E27FC236}">
              <a16:creationId xmlns:a16="http://schemas.microsoft.com/office/drawing/2014/main" xmlns="" id="{A4B4D929-D2F8-44E0-A721-AB2C773C14E2}"/>
            </a:ext>
          </a:extLst>
        </xdr:cNvPr>
        <xdr:cNvSpPr/>
      </xdr:nvSpPr>
      <xdr:spPr>
        <a:xfrm>
          <a:off x="988060" y="104263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20574</xdr:rowOff>
    </xdr:from>
    <xdr:to>
      <xdr:col>10</xdr:col>
      <xdr:colOff>114300</xdr:colOff>
      <xdr:row>61</xdr:row>
      <xdr:rowOff>70866</xdr:rowOff>
    </xdr:to>
    <xdr:cxnSp macro="">
      <xdr:nvCxnSpPr>
        <xdr:cNvPr id="200" name="直線コネクタ 199">
          <a:extLst>
            <a:ext uri="{FF2B5EF4-FFF2-40B4-BE49-F238E27FC236}">
              <a16:creationId xmlns:a16="http://schemas.microsoft.com/office/drawing/2014/main" xmlns="" id="{A2E6D13E-21AC-4067-8D91-41A0024E98F7}"/>
            </a:ext>
          </a:extLst>
        </xdr:cNvPr>
        <xdr:cNvCxnSpPr/>
      </xdr:nvCxnSpPr>
      <xdr:spPr>
        <a:xfrm>
          <a:off x="1031240" y="10475214"/>
          <a:ext cx="79756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3418FE68-1E20-4995-8587-FFB68E0A0C66}"/>
            </a:ext>
          </a:extLst>
        </xdr:cNvPr>
        <xdr:cNvSpPr txBox="1"/>
      </xdr:nvSpPr>
      <xdr:spPr>
        <a:xfrm>
          <a:off x="32391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23D6206F-95BE-4FAD-8C1B-C2C48E949EAC}"/>
            </a:ext>
          </a:extLst>
        </xdr:cNvPr>
        <xdr:cNvSpPr txBox="1"/>
      </xdr:nvSpPr>
      <xdr:spPr>
        <a:xfrm>
          <a:off x="2439044" y="97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5B4FC9A5-3D9D-40CC-B0E1-D5A0A42306CC}"/>
            </a:ext>
          </a:extLst>
        </xdr:cNvPr>
        <xdr:cNvSpPr txBox="1"/>
      </xdr:nvSpPr>
      <xdr:spPr>
        <a:xfrm>
          <a:off x="1641484" y="977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BC1F32DA-304A-4279-BD27-DE86DC0C6AC7}"/>
            </a:ext>
          </a:extLst>
        </xdr:cNvPr>
        <xdr:cNvSpPr txBox="1"/>
      </xdr:nvSpPr>
      <xdr:spPr>
        <a:xfrm>
          <a:off x="855354" y="97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39641</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2E92029C-8B00-4271-B715-289A1D08D2ED}"/>
            </a:ext>
          </a:extLst>
        </xdr:cNvPr>
        <xdr:cNvSpPr txBox="1"/>
      </xdr:nvSpPr>
      <xdr:spPr>
        <a:xfrm>
          <a:off x="32391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163085</xdr:rowOff>
    </xdr:from>
    <xdr:ext cx="405111" cy="259045"/>
    <xdr:sp macro="" textlink="">
      <xdr:nvSpPr>
        <xdr:cNvPr id="206" name="n_2mainValue【体育館・プール】&#10;有形固定資産減価償却率">
          <a:extLst>
            <a:ext uri="{FF2B5EF4-FFF2-40B4-BE49-F238E27FC236}">
              <a16:creationId xmlns:a16="http://schemas.microsoft.com/office/drawing/2014/main" xmlns="" id="{8AD484D5-029A-43E8-8603-FABC904C2901}"/>
            </a:ext>
          </a:extLst>
        </xdr:cNvPr>
        <xdr:cNvSpPr txBox="1"/>
      </xdr:nvSpPr>
      <xdr:spPr>
        <a:xfrm>
          <a:off x="2439044" y="106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112793</xdr:rowOff>
    </xdr:from>
    <xdr:ext cx="405111" cy="259045"/>
    <xdr:sp macro="" textlink="">
      <xdr:nvSpPr>
        <xdr:cNvPr id="207" name="n_3mainValue【体育館・プール】&#10;有形固定資産減価償却率">
          <a:extLst>
            <a:ext uri="{FF2B5EF4-FFF2-40B4-BE49-F238E27FC236}">
              <a16:creationId xmlns:a16="http://schemas.microsoft.com/office/drawing/2014/main" xmlns="" id="{667B570B-5344-4404-937F-4B48D0E68E6F}"/>
            </a:ext>
          </a:extLst>
        </xdr:cNvPr>
        <xdr:cNvSpPr txBox="1"/>
      </xdr:nvSpPr>
      <xdr:spPr>
        <a:xfrm>
          <a:off x="164148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62501</xdr:rowOff>
    </xdr:from>
    <xdr:ext cx="405111" cy="259045"/>
    <xdr:sp macro="" textlink="">
      <xdr:nvSpPr>
        <xdr:cNvPr id="208" name="n_4mainValue【体育館・プール】&#10;有形固定資産減価償却率">
          <a:extLst>
            <a:ext uri="{FF2B5EF4-FFF2-40B4-BE49-F238E27FC236}">
              <a16:creationId xmlns:a16="http://schemas.microsoft.com/office/drawing/2014/main" xmlns="" id="{FFB4EE6D-D3A4-4B36-BF3C-AE3ACCE4593D}"/>
            </a:ext>
          </a:extLst>
        </xdr:cNvPr>
        <xdr:cNvSpPr txBox="1"/>
      </xdr:nvSpPr>
      <xdr:spPr>
        <a:xfrm>
          <a:off x="855354" y="1051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5BE4CC2D-99A8-4D9A-B59F-8F7B4710637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05B34E99-455D-47A4-998C-914A5CE9F9D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2BF29189-34D1-4DC5-8602-987D37F7E32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776AD512-6D7A-4A60-A827-DDF629B4496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3204A8E0-7286-4A9C-AD83-A7309663B83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45A8268D-CACD-4CA9-B712-0742DC13A68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D17B4BE6-9DFE-4FEE-A0F5-852BE25F5D6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FA7E1EB6-9151-4070-AF00-FDA384955D4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BD2D11DC-3FBD-4795-A0DA-0710AF15F35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C5E52B6E-B1BF-4887-B5BA-F110FB17E40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xmlns="" id="{6B582FA2-BE29-4E0C-A948-E515D4634B9F}"/>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xmlns="" id="{8F0DDA5F-2D88-4FA7-90F2-D334D17D14A6}"/>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xmlns="" id="{A655A592-1D16-4510-85A3-F6F872BA91EB}"/>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xmlns="" id="{7330E448-D594-451A-BE8A-975F94114A13}"/>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xmlns="" id="{4CA5AB53-BD2C-4009-B55A-33748B38A566}"/>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xmlns="" id="{7CB68F93-DC0A-4EC5-B091-1DAD354A4A81}"/>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xmlns="" id="{C9A951E8-681A-4B73-A4EE-9CB8DC2027E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xmlns="" id="{77FBAB9B-0CC3-4A0C-B134-78893765D413}"/>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xmlns="" id="{1E3BF32C-9BA2-41E9-895E-C3205DB02B58}"/>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xmlns="" id="{E4D72C92-DF16-4E40-938D-EFAB2CC6507F}"/>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xmlns="" id="{8CBF4A68-0F79-4850-A92C-36AE1A44644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xmlns="" id="{42411A0E-5D07-4C8C-AA8B-3728C55BA1FB}"/>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xmlns="" id="{C50B6FBB-CA36-4728-B0F8-CFC6C2C1682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xmlns="" id="{C5E1534D-D880-4631-87DD-8F02CDC0AE7B}"/>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xmlns="" id="{E371BA02-BE2B-4EC9-B70B-6B2ED57581E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xmlns="" id="{6C3120CC-0188-45E2-8740-4086387F7F65}"/>
            </a:ext>
          </a:extLst>
        </xdr:cNvPr>
        <xdr:cNvCxnSpPr/>
      </xdr:nvCxnSpPr>
      <xdr:spPr>
        <a:xfrm flipV="1">
          <a:off x="9429115" y="9676312"/>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xmlns="" id="{3B6D3988-FC46-4E3A-8CEF-FB29724D04B3}"/>
            </a:ext>
          </a:extLst>
        </xdr:cNvPr>
        <xdr:cNvSpPr txBox="1"/>
      </xdr:nvSpPr>
      <xdr:spPr>
        <a:xfrm>
          <a:off x="9467850"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xmlns="" id="{30FFE590-E45C-4595-B1AD-478870CA5EDB}"/>
            </a:ext>
          </a:extLst>
        </xdr:cNvPr>
        <xdr:cNvCxnSpPr/>
      </xdr:nvCxnSpPr>
      <xdr:spPr>
        <a:xfrm>
          <a:off x="9356090" y="110647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xmlns="" id="{584E6F50-9665-44C2-B844-3DEB950139DC}"/>
            </a:ext>
          </a:extLst>
        </xdr:cNvPr>
        <xdr:cNvSpPr txBox="1"/>
      </xdr:nvSpPr>
      <xdr:spPr>
        <a:xfrm>
          <a:off x="9467850" y="944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xmlns="" id="{F1B599A0-FA21-45FB-AB8C-4C465D15D633}"/>
            </a:ext>
          </a:extLst>
        </xdr:cNvPr>
        <xdr:cNvCxnSpPr/>
      </xdr:nvCxnSpPr>
      <xdr:spPr>
        <a:xfrm>
          <a:off x="9356090" y="967631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a:extLst>
            <a:ext uri="{FF2B5EF4-FFF2-40B4-BE49-F238E27FC236}">
              <a16:creationId xmlns:a16="http://schemas.microsoft.com/office/drawing/2014/main" xmlns="" id="{0937E27E-2C42-44CC-96D3-01B2B95233FF}"/>
            </a:ext>
          </a:extLst>
        </xdr:cNvPr>
        <xdr:cNvSpPr txBox="1"/>
      </xdr:nvSpPr>
      <xdr:spPr>
        <a:xfrm>
          <a:off x="946785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xmlns="" id="{DD3CE4FF-FC6B-4737-AF01-9DF22DC2BAE1}"/>
            </a:ext>
          </a:extLst>
        </xdr:cNvPr>
        <xdr:cNvSpPr/>
      </xdr:nvSpPr>
      <xdr:spPr>
        <a:xfrm>
          <a:off x="9394190" y="1060849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xmlns="" id="{1FBD3535-82F6-44A6-B4B5-40BFFBCA85E2}"/>
            </a:ext>
          </a:extLst>
        </xdr:cNvPr>
        <xdr:cNvSpPr/>
      </xdr:nvSpPr>
      <xdr:spPr>
        <a:xfrm>
          <a:off x="8632190" y="105899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xmlns="" id="{21305810-093F-4EB2-921B-CAB7BAD62702}"/>
            </a:ext>
          </a:extLst>
        </xdr:cNvPr>
        <xdr:cNvSpPr/>
      </xdr:nvSpPr>
      <xdr:spPr>
        <a:xfrm>
          <a:off x="7846060" y="10588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xmlns="" id="{55EE1CC9-4008-44DE-8D9A-E068FB09524F}"/>
            </a:ext>
          </a:extLst>
        </xdr:cNvPr>
        <xdr:cNvSpPr/>
      </xdr:nvSpPr>
      <xdr:spPr>
        <a:xfrm>
          <a:off x="7029450" y="105573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a:extLst>
            <a:ext uri="{FF2B5EF4-FFF2-40B4-BE49-F238E27FC236}">
              <a16:creationId xmlns:a16="http://schemas.microsoft.com/office/drawing/2014/main" xmlns="" id="{681D1F48-DDE6-4F1C-9C25-CDD9F1EBBAA3}"/>
            </a:ext>
          </a:extLst>
        </xdr:cNvPr>
        <xdr:cNvSpPr/>
      </xdr:nvSpPr>
      <xdr:spPr>
        <a:xfrm>
          <a:off x="6231890" y="1055515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42D1883F-712B-4599-86E3-106EACC0BA0D}"/>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2B826FB3-C168-4A0A-81EA-6288D8FDC42A}"/>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074E7483-D0A7-4B41-90D2-898E3105EB9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299B8A05-F0DF-4C0E-8683-463EB0C6CC3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xmlns="" id="{7B604E76-E8B3-4E84-ADD4-7026E78B773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50" name="楕円 249">
          <a:extLst>
            <a:ext uri="{FF2B5EF4-FFF2-40B4-BE49-F238E27FC236}">
              <a16:creationId xmlns:a16="http://schemas.microsoft.com/office/drawing/2014/main" xmlns="" id="{BC390261-6D5C-437A-BE0A-1E80916D50E0}"/>
            </a:ext>
          </a:extLst>
        </xdr:cNvPr>
        <xdr:cNvSpPr/>
      </xdr:nvSpPr>
      <xdr:spPr>
        <a:xfrm>
          <a:off x="9394190" y="1076579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51" name="【体育館・プール】&#10;一人当たり面積該当値テキスト">
          <a:extLst>
            <a:ext uri="{FF2B5EF4-FFF2-40B4-BE49-F238E27FC236}">
              <a16:creationId xmlns:a16="http://schemas.microsoft.com/office/drawing/2014/main" xmlns="" id="{7F8456C0-49F8-4821-9160-2088B5DD4750}"/>
            </a:ext>
          </a:extLst>
        </xdr:cNvPr>
        <xdr:cNvSpPr txBox="1"/>
      </xdr:nvSpPr>
      <xdr:spPr>
        <a:xfrm>
          <a:off x="946785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136978</xdr:rowOff>
    </xdr:from>
    <xdr:to>
      <xdr:col>50</xdr:col>
      <xdr:colOff>165100</xdr:colOff>
      <xdr:row>63</xdr:row>
      <xdr:rowOff>67128</xdr:rowOff>
    </xdr:to>
    <xdr:sp macro="" textlink="">
      <xdr:nvSpPr>
        <xdr:cNvPr id="252" name="楕円 251">
          <a:extLst>
            <a:ext uri="{FF2B5EF4-FFF2-40B4-BE49-F238E27FC236}">
              <a16:creationId xmlns:a16="http://schemas.microsoft.com/office/drawing/2014/main" xmlns="" id="{BA25C039-CB09-4D2B-98CF-1A9FE9A6916D}"/>
            </a:ext>
          </a:extLst>
        </xdr:cNvPr>
        <xdr:cNvSpPr/>
      </xdr:nvSpPr>
      <xdr:spPr>
        <a:xfrm>
          <a:off x="8632190" y="107630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16328</xdr:rowOff>
    </xdr:to>
    <xdr:cxnSp macro="">
      <xdr:nvCxnSpPr>
        <xdr:cNvPr id="253" name="直線コネクタ 252">
          <a:extLst>
            <a:ext uri="{FF2B5EF4-FFF2-40B4-BE49-F238E27FC236}">
              <a16:creationId xmlns:a16="http://schemas.microsoft.com/office/drawing/2014/main" xmlns="" id="{CF256D8E-3783-496F-AD72-A75DC8FDFBAF}"/>
            </a:ext>
          </a:extLst>
        </xdr:cNvPr>
        <xdr:cNvCxnSpPr/>
      </xdr:nvCxnSpPr>
      <xdr:spPr>
        <a:xfrm flipV="1">
          <a:off x="8686800" y="10816590"/>
          <a:ext cx="7429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140244</xdr:rowOff>
    </xdr:from>
    <xdr:to>
      <xdr:col>46</xdr:col>
      <xdr:colOff>38100</xdr:colOff>
      <xdr:row>63</xdr:row>
      <xdr:rowOff>70394</xdr:rowOff>
    </xdr:to>
    <xdr:sp macro="" textlink="">
      <xdr:nvSpPr>
        <xdr:cNvPr id="254" name="楕円 253">
          <a:extLst>
            <a:ext uri="{FF2B5EF4-FFF2-40B4-BE49-F238E27FC236}">
              <a16:creationId xmlns:a16="http://schemas.microsoft.com/office/drawing/2014/main" xmlns="" id="{6FB38CA2-64B8-4BED-A66D-F971087AF6B0}"/>
            </a:ext>
          </a:extLst>
        </xdr:cNvPr>
        <xdr:cNvSpPr/>
      </xdr:nvSpPr>
      <xdr:spPr>
        <a:xfrm>
          <a:off x="7846060" y="107663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16328</xdr:rowOff>
    </xdr:from>
    <xdr:to>
      <xdr:col>50</xdr:col>
      <xdr:colOff>114300</xdr:colOff>
      <xdr:row>63</xdr:row>
      <xdr:rowOff>19594</xdr:rowOff>
    </xdr:to>
    <xdr:cxnSp macro="">
      <xdr:nvCxnSpPr>
        <xdr:cNvPr id="255" name="直線コネクタ 254">
          <a:extLst>
            <a:ext uri="{FF2B5EF4-FFF2-40B4-BE49-F238E27FC236}">
              <a16:creationId xmlns:a16="http://schemas.microsoft.com/office/drawing/2014/main" xmlns="" id="{371536AB-610B-4C90-A59F-9475B9FEF817}"/>
            </a:ext>
          </a:extLst>
        </xdr:cNvPr>
        <xdr:cNvCxnSpPr/>
      </xdr:nvCxnSpPr>
      <xdr:spPr>
        <a:xfrm flipV="1">
          <a:off x="7889240" y="1082148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141877</xdr:rowOff>
    </xdr:from>
    <xdr:to>
      <xdr:col>41</xdr:col>
      <xdr:colOff>101600</xdr:colOff>
      <xdr:row>63</xdr:row>
      <xdr:rowOff>72027</xdr:rowOff>
    </xdr:to>
    <xdr:sp macro="" textlink="">
      <xdr:nvSpPr>
        <xdr:cNvPr id="256" name="楕円 255">
          <a:extLst>
            <a:ext uri="{FF2B5EF4-FFF2-40B4-BE49-F238E27FC236}">
              <a16:creationId xmlns:a16="http://schemas.microsoft.com/office/drawing/2014/main" xmlns="" id="{6F5F3D73-176B-4021-9E14-813624C50E09}"/>
            </a:ext>
          </a:extLst>
        </xdr:cNvPr>
        <xdr:cNvSpPr/>
      </xdr:nvSpPr>
      <xdr:spPr>
        <a:xfrm>
          <a:off x="7029450" y="107698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19594</xdr:rowOff>
    </xdr:from>
    <xdr:to>
      <xdr:col>45</xdr:col>
      <xdr:colOff>177800</xdr:colOff>
      <xdr:row>63</xdr:row>
      <xdr:rowOff>21227</xdr:rowOff>
    </xdr:to>
    <xdr:cxnSp macro="">
      <xdr:nvCxnSpPr>
        <xdr:cNvPr id="257" name="直線コネクタ 256">
          <a:extLst>
            <a:ext uri="{FF2B5EF4-FFF2-40B4-BE49-F238E27FC236}">
              <a16:creationId xmlns:a16="http://schemas.microsoft.com/office/drawing/2014/main" xmlns="" id="{6D96F92A-67A1-4039-8C4D-CF6C4BB4F850}"/>
            </a:ext>
          </a:extLst>
        </xdr:cNvPr>
        <xdr:cNvCxnSpPr/>
      </xdr:nvCxnSpPr>
      <xdr:spPr>
        <a:xfrm flipV="1">
          <a:off x="7084060" y="10817134"/>
          <a:ext cx="80518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8" name="楕円 257">
          <a:extLst>
            <a:ext uri="{FF2B5EF4-FFF2-40B4-BE49-F238E27FC236}">
              <a16:creationId xmlns:a16="http://schemas.microsoft.com/office/drawing/2014/main" xmlns="" id="{69A9849B-837A-46CA-959C-170F6B290DC9}"/>
            </a:ext>
          </a:extLst>
        </xdr:cNvPr>
        <xdr:cNvSpPr/>
      </xdr:nvSpPr>
      <xdr:spPr>
        <a:xfrm>
          <a:off x="6231890" y="107715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21227</xdr:rowOff>
    </xdr:from>
    <xdr:to>
      <xdr:col>41</xdr:col>
      <xdr:colOff>50800</xdr:colOff>
      <xdr:row>63</xdr:row>
      <xdr:rowOff>22860</xdr:rowOff>
    </xdr:to>
    <xdr:cxnSp macro="">
      <xdr:nvCxnSpPr>
        <xdr:cNvPr id="259" name="直線コネクタ 258">
          <a:extLst>
            <a:ext uri="{FF2B5EF4-FFF2-40B4-BE49-F238E27FC236}">
              <a16:creationId xmlns:a16="http://schemas.microsoft.com/office/drawing/2014/main" xmlns="" id="{EFEAC8F8-DFDA-4DA4-91BB-6B4CBA3C3068}"/>
            </a:ext>
          </a:extLst>
        </xdr:cNvPr>
        <xdr:cNvCxnSpPr/>
      </xdr:nvCxnSpPr>
      <xdr:spPr>
        <a:xfrm flipV="1">
          <a:off x="6286500" y="10818767"/>
          <a:ext cx="7975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a:extLst>
            <a:ext uri="{FF2B5EF4-FFF2-40B4-BE49-F238E27FC236}">
              <a16:creationId xmlns:a16="http://schemas.microsoft.com/office/drawing/2014/main" xmlns="" id="{D61D555D-A0CF-48F3-ABAD-A34A9E071CE8}"/>
            </a:ext>
          </a:extLst>
        </xdr:cNvPr>
        <xdr:cNvSpPr txBox="1"/>
      </xdr:nvSpPr>
      <xdr:spPr>
        <a:xfrm>
          <a:off x="8454467" y="103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a:extLst>
            <a:ext uri="{FF2B5EF4-FFF2-40B4-BE49-F238E27FC236}">
              <a16:creationId xmlns:a16="http://schemas.microsoft.com/office/drawing/2014/main" xmlns="" id="{51A3A567-DDBF-4FD6-840B-2A0109407FC2}"/>
            </a:ext>
          </a:extLst>
        </xdr:cNvPr>
        <xdr:cNvSpPr txBox="1"/>
      </xdr:nvSpPr>
      <xdr:spPr>
        <a:xfrm>
          <a:off x="7673417" y="103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a:extLst>
            <a:ext uri="{FF2B5EF4-FFF2-40B4-BE49-F238E27FC236}">
              <a16:creationId xmlns:a16="http://schemas.microsoft.com/office/drawing/2014/main" xmlns="" id="{F410FF8E-1A9A-4A3F-B953-DF4582CF2498}"/>
            </a:ext>
          </a:extLst>
        </xdr:cNvPr>
        <xdr:cNvSpPr txBox="1"/>
      </xdr:nvSpPr>
      <xdr:spPr>
        <a:xfrm>
          <a:off x="6866332" y="1033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a:extLst>
            <a:ext uri="{FF2B5EF4-FFF2-40B4-BE49-F238E27FC236}">
              <a16:creationId xmlns:a16="http://schemas.microsoft.com/office/drawing/2014/main" xmlns="" id="{3DDD0687-06B3-451D-83DB-CE45FD52EA5F}"/>
            </a:ext>
          </a:extLst>
        </xdr:cNvPr>
        <xdr:cNvSpPr txBox="1"/>
      </xdr:nvSpPr>
      <xdr:spPr>
        <a:xfrm>
          <a:off x="6068772"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58255</xdr:rowOff>
    </xdr:from>
    <xdr:ext cx="469744" cy="259045"/>
    <xdr:sp macro="" textlink="">
      <xdr:nvSpPr>
        <xdr:cNvPr id="264" name="n_1mainValue【体育館・プール】&#10;一人当たり面積">
          <a:extLst>
            <a:ext uri="{FF2B5EF4-FFF2-40B4-BE49-F238E27FC236}">
              <a16:creationId xmlns:a16="http://schemas.microsoft.com/office/drawing/2014/main" xmlns="" id="{4FE5A691-60C5-482A-943A-26AC2AAB8BB0}"/>
            </a:ext>
          </a:extLst>
        </xdr:cNvPr>
        <xdr:cNvSpPr txBox="1"/>
      </xdr:nvSpPr>
      <xdr:spPr>
        <a:xfrm>
          <a:off x="8454467" y="108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61521</xdr:rowOff>
    </xdr:from>
    <xdr:ext cx="469744" cy="259045"/>
    <xdr:sp macro="" textlink="">
      <xdr:nvSpPr>
        <xdr:cNvPr id="265" name="n_2mainValue【体育館・プール】&#10;一人当たり面積">
          <a:extLst>
            <a:ext uri="{FF2B5EF4-FFF2-40B4-BE49-F238E27FC236}">
              <a16:creationId xmlns:a16="http://schemas.microsoft.com/office/drawing/2014/main" xmlns="" id="{845BD987-3CBB-413A-8581-64D11F5D0F48}"/>
            </a:ext>
          </a:extLst>
        </xdr:cNvPr>
        <xdr:cNvSpPr txBox="1"/>
      </xdr:nvSpPr>
      <xdr:spPr>
        <a:xfrm>
          <a:off x="767341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63154</xdr:rowOff>
    </xdr:from>
    <xdr:ext cx="469744" cy="259045"/>
    <xdr:sp macro="" textlink="">
      <xdr:nvSpPr>
        <xdr:cNvPr id="266" name="n_3mainValue【体育館・プール】&#10;一人当たり面積">
          <a:extLst>
            <a:ext uri="{FF2B5EF4-FFF2-40B4-BE49-F238E27FC236}">
              <a16:creationId xmlns:a16="http://schemas.microsoft.com/office/drawing/2014/main" xmlns="" id="{94E2FF3C-AC23-4B9B-92D3-691F4C01DC8A}"/>
            </a:ext>
          </a:extLst>
        </xdr:cNvPr>
        <xdr:cNvSpPr txBox="1"/>
      </xdr:nvSpPr>
      <xdr:spPr>
        <a:xfrm>
          <a:off x="6866332" y="108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7" name="n_4mainValue【体育館・プール】&#10;一人当たり面積">
          <a:extLst>
            <a:ext uri="{FF2B5EF4-FFF2-40B4-BE49-F238E27FC236}">
              <a16:creationId xmlns:a16="http://schemas.microsoft.com/office/drawing/2014/main" xmlns="" id="{A39FE0D7-0EA9-4CAA-A445-DFE1218255B3}"/>
            </a:ext>
          </a:extLst>
        </xdr:cNvPr>
        <xdr:cNvSpPr txBox="1"/>
      </xdr:nvSpPr>
      <xdr:spPr>
        <a:xfrm>
          <a:off x="6068772"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xmlns="" id="{CBAB3A8F-6E6C-47B0-B33D-128C912C8B2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xmlns="" id="{5F68854E-0D9F-4F39-BD9B-11010F38E18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xmlns="" id="{664C0EF7-EDA0-43CF-92E2-C6C2235DD88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xmlns="" id="{A7899F8F-BE16-4361-925D-9B77139A265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xmlns="" id="{7B7D11F7-A5E8-49E5-BF60-D3CF8C05BD9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xmlns="" id="{7034DF15-673E-41A6-83BD-A26DAFABE12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xmlns="" id="{1637A7D6-359A-4427-8C37-7E77D8024C0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xmlns="" id="{3141C6E0-E3FC-47D3-881F-EDAA587FBCE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xmlns="" id="{C433F01E-31ED-4B06-B7E0-ACFBD3673D4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xmlns="" id="{B0802CD3-DBD4-41B1-AB96-290950F40735}"/>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xmlns="" id="{569EA928-6E7D-48DA-850F-4F5B1FC0C6F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xmlns="" id="{8FA60056-D6E4-43E3-A67D-766C31C87FB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xmlns="" id="{9CD86BBD-899A-4759-BEE0-CC80F7DC0F62}"/>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xmlns="" id="{323C8F48-E941-41EB-BDD1-6A88354727F5}"/>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xmlns="" id="{35634E7D-80EF-4BDA-AD18-C08AFAD5CA0D}"/>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xmlns="" id="{08F42D22-A95B-4406-9813-BDAAB3CC1D54}"/>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xmlns="" id="{B5B35BC7-BADB-4D16-9ECA-0B42DE98D70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xmlns="" id="{2D275E46-F26A-473E-B9B7-3286C2EC5A60}"/>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xmlns="" id="{258508F2-B24C-4D25-8613-0972B25FC20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xmlns="" id="{8309331B-B4D3-457B-AF52-41D97D683B90}"/>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xmlns="" id="{ACD511E3-C15F-4944-8912-9A50968DA2AB}"/>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40C10B13-D3A1-493E-BF34-6D81ECAF70A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xmlns="" id="{E6161D74-9F68-49CC-8A38-D2E6AEAB0EA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xmlns="" id="{4CB1E05F-CE0A-4A0F-9166-D62E10AF924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xmlns="" id="{1E7038F8-89EE-4538-AE38-69E3066487D1}"/>
            </a:ext>
          </a:extLst>
        </xdr:cNvPr>
        <xdr:cNvCxnSpPr/>
      </xdr:nvCxnSpPr>
      <xdr:spPr>
        <a:xfrm flipV="1">
          <a:off x="4173855" y="13260705"/>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xmlns="" id="{7D256AD7-46DA-4EFD-BB73-712514DED37F}"/>
            </a:ext>
          </a:extLst>
        </xdr:cNvPr>
        <xdr:cNvSpPr txBox="1"/>
      </xdr:nvSpPr>
      <xdr:spPr>
        <a:xfrm>
          <a:off x="421259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xmlns="" id="{9D042CAF-541F-4366-B0C7-25E90351B6A1}"/>
            </a:ext>
          </a:extLst>
        </xdr:cNvPr>
        <xdr:cNvCxnSpPr/>
      </xdr:nvCxnSpPr>
      <xdr:spPr>
        <a:xfrm>
          <a:off x="4112260" y="1484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xmlns="" id="{4BBF65D3-9627-4312-AF9B-E82D8845910E}"/>
            </a:ext>
          </a:extLst>
        </xdr:cNvPr>
        <xdr:cNvSpPr txBox="1"/>
      </xdr:nvSpPr>
      <xdr:spPr>
        <a:xfrm>
          <a:off x="421259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xmlns="" id="{422BBEC3-D193-4ABD-A4C4-82C1029E3C0C}"/>
            </a:ext>
          </a:extLst>
        </xdr:cNvPr>
        <xdr:cNvCxnSpPr/>
      </xdr:nvCxnSpPr>
      <xdr:spPr>
        <a:xfrm>
          <a:off x="4112260" y="1326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a:extLst>
            <a:ext uri="{FF2B5EF4-FFF2-40B4-BE49-F238E27FC236}">
              <a16:creationId xmlns:a16="http://schemas.microsoft.com/office/drawing/2014/main" xmlns="" id="{D3B96D70-8186-4E46-BFC3-3344CDA475EC}"/>
            </a:ext>
          </a:extLst>
        </xdr:cNvPr>
        <xdr:cNvSpPr txBox="1"/>
      </xdr:nvSpPr>
      <xdr:spPr>
        <a:xfrm>
          <a:off x="4212590" y="13811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xmlns="" id="{52ACD49E-8A06-4894-9922-71A1ADB64F43}"/>
            </a:ext>
          </a:extLst>
        </xdr:cNvPr>
        <xdr:cNvSpPr/>
      </xdr:nvSpPr>
      <xdr:spPr>
        <a:xfrm>
          <a:off x="4131310" y="1395475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xmlns="" id="{B3AC6F73-AE8F-49A5-A420-C8D1E17208AB}"/>
            </a:ext>
          </a:extLst>
        </xdr:cNvPr>
        <xdr:cNvSpPr/>
      </xdr:nvSpPr>
      <xdr:spPr>
        <a:xfrm>
          <a:off x="33883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xmlns="" id="{F15FC46A-2800-44EB-B286-B200CC9A71A2}"/>
            </a:ext>
          </a:extLst>
        </xdr:cNvPr>
        <xdr:cNvSpPr/>
      </xdr:nvSpPr>
      <xdr:spPr>
        <a:xfrm>
          <a:off x="2571750" y="1390332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xmlns="" id="{32F1335F-189B-452D-ADBA-AFD23FCCF9A8}"/>
            </a:ext>
          </a:extLst>
        </xdr:cNvPr>
        <xdr:cNvSpPr/>
      </xdr:nvSpPr>
      <xdr:spPr>
        <a:xfrm>
          <a:off x="1774190" y="1388808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a:extLst>
            <a:ext uri="{FF2B5EF4-FFF2-40B4-BE49-F238E27FC236}">
              <a16:creationId xmlns:a16="http://schemas.microsoft.com/office/drawing/2014/main" xmlns="" id="{4F05422E-A3BF-4F4C-A62F-CC35B26895A8}"/>
            </a:ext>
          </a:extLst>
        </xdr:cNvPr>
        <xdr:cNvSpPr/>
      </xdr:nvSpPr>
      <xdr:spPr>
        <a:xfrm>
          <a:off x="988060" y="138899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C53C305D-8D01-45DD-8368-3BDAFF691B3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EFAAC739-388A-42B2-A92D-FC9AF5F5AAE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3726120F-84F0-4B9D-A609-AF25A5F1B29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6087ED6D-8916-4AF3-A8A4-CEB5B1DFC02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FA75BCEF-2FDE-4336-870D-4B86ECFFEE9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308" name="楕円 307">
          <a:extLst>
            <a:ext uri="{FF2B5EF4-FFF2-40B4-BE49-F238E27FC236}">
              <a16:creationId xmlns:a16="http://schemas.microsoft.com/office/drawing/2014/main" xmlns="" id="{3AC775D2-35FF-43A4-BECE-79297289A31A}"/>
            </a:ext>
          </a:extLst>
        </xdr:cNvPr>
        <xdr:cNvSpPr/>
      </xdr:nvSpPr>
      <xdr:spPr>
        <a:xfrm>
          <a:off x="4131310" y="14154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309" name="【福祉施設】&#10;有形固定資産減価償却率該当値テキスト">
          <a:extLst>
            <a:ext uri="{FF2B5EF4-FFF2-40B4-BE49-F238E27FC236}">
              <a16:creationId xmlns:a16="http://schemas.microsoft.com/office/drawing/2014/main" xmlns="" id="{D0C6155F-534E-4E19-A1D0-36123DDA4602}"/>
            </a:ext>
          </a:extLst>
        </xdr:cNvPr>
        <xdr:cNvSpPr txBox="1"/>
      </xdr:nvSpPr>
      <xdr:spPr>
        <a:xfrm>
          <a:off x="421259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10" name="楕円 309">
          <a:extLst>
            <a:ext uri="{FF2B5EF4-FFF2-40B4-BE49-F238E27FC236}">
              <a16:creationId xmlns:a16="http://schemas.microsoft.com/office/drawing/2014/main" xmlns="" id="{AFD41879-DD51-491F-99B1-A456F316026F}"/>
            </a:ext>
          </a:extLst>
        </xdr:cNvPr>
        <xdr:cNvSpPr/>
      </xdr:nvSpPr>
      <xdr:spPr>
        <a:xfrm>
          <a:off x="3388360" y="14118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142875</xdr:rowOff>
    </xdr:to>
    <xdr:cxnSp macro="">
      <xdr:nvCxnSpPr>
        <xdr:cNvPr id="311" name="直線コネクタ 310">
          <a:extLst>
            <a:ext uri="{FF2B5EF4-FFF2-40B4-BE49-F238E27FC236}">
              <a16:creationId xmlns:a16="http://schemas.microsoft.com/office/drawing/2014/main" xmlns="" id="{A379EDF6-790C-4261-8E31-F1E87B4A1751}"/>
            </a:ext>
          </a:extLst>
        </xdr:cNvPr>
        <xdr:cNvCxnSpPr/>
      </xdr:nvCxnSpPr>
      <xdr:spPr>
        <a:xfrm>
          <a:off x="3431540" y="14173200"/>
          <a:ext cx="7429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312" name="楕円 311">
          <a:extLst>
            <a:ext uri="{FF2B5EF4-FFF2-40B4-BE49-F238E27FC236}">
              <a16:creationId xmlns:a16="http://schemas.microsoft.com/office/drawing/2014/main" xmlns="" id="{3DC2B22C-3D4F-4D76-8D58-90F2FAD3CC39}"/>
            </a:ext>
          </a:extLst>
        </xdr:cNvPr>
        <xdr:cNvSpPr/>
      </xdr:nvSpPr>
      <xdr:spPr>
        <a:xfrm>
          <a:off x="2571750" y="140785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114300</xdr:rowOff>
    </xdr:to>
    <xdr:cxnSp macro="">
      <xdr:nvCxnSpPr>
        <xdr:cNvPr id="313" name="直線コネクタ 312">
          <a:extLst>
            <a:ext uri="{FF2B5EF4-FFF2-40B4-BE49-F238E27FC236}">
              <a16:creationId xmlns:a16="http://schemas.microsoft.com/office/drawing/2014/main" xmlns="" id="{CF780D27-7E90-4A53-B7F4-35B612644AED}"/>
            </a:ext>
          </a:extLst>
        </xdr:cNvPr>
        <xdr:cNvCxnSpPr/>
      </xdr:nvCxnSpPr>
      <xdr:spPr>
        <a:xfrm>
          <a:off x="2626360" y="14133195"/>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4" name="楕円 313">
          <a:extLst>
            <a:ext uri="{FF2B5EF4-FFF2-40B4-BE49-F238E27FC236}">
              <a16:creationId xmlns:a16="http://schemas.microsoft.com/office/drawing/2014/main" xmlns="" id="{87D3E109-BDEA-4518-BC77-0155B3FA66F6}"/>
            </a:ext>
          </a:extLst>
        </xdr:cNvPr>
        <xdr:cNvSpPr/>
      </xdr:nvSpPr>
      <xdr:spPr>
        <a:xfrm>
          <a:off x="1774190" y="140614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74295</xdr:rowOff>
    </xdr:to>
    <xdr:cxnSp macro="">
      <xdr:nvCxnSpPr>
        <xdr:cNvPr id="315" name="直線コネクタ 314">
          <a:extLst>
            <a:ext uri="{FF2B5EF4-FFF2-40B4-BE49-F238E27FC236}">
              <a16:creationId xmlns:a16="http://schemas.microsoft.com/office/drawing/2014/main" xmlns="" id="{F06789EE-F909-473F-9531-5694D7B2666B}"/>
            </a:ext>
          </a:extLst>
        </xdr:cNvPr>
        <xdr:cNvCxnSpPr/>
      </xdr:nvCxnSpPr>
      <xdr:spPr>
        <a:xfrm>
          <a:off x="1828800" y="1411224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116839</xdr:rowOff>
    </xdr:from>
    <xdr:to>
      <xdr:col>6</xdr:col>
      <xdr:colOff>38100</xdr:colOff>
      <xdr:row>82</xdr:row>
      <xdr:rowOff>46989</xdr:rowOff>
    </xdr:to>
    <xdr:sp macro="" textlink="">
      <xdr:nvSpPr>
        <xdr:cNvPr id="316" name="楕円 315">
          <a:extLst>
            <a:ext uri="{FF2B5EF4-FFF2-40B4-BE49-F238E27FC236}">
              <a16:creationId xmlns:a16="http://schemas.microsoft.com/office/drawing/2014/main" xmlns="" id="{982E723F-13E4-4AC0-92AD-4271E56712BD}"/>
            </a:ext>
          </a:extLst>
        </xdr:cNvPr>
        <xdr:cNvSpPr/>
      </xdr:nvSpPr>
      <xdr:spPr>
        <a:xfrm>
          <a:off x="988060" y="140042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167639</xdr:rowOff>
    </xdr:from>
    <xdr:to>
      <xdr:col>10</xdr:col>
      <xdr:colOff>114300</xdr:colOff>
      <xdr:row>82</xdr:row>
      <xdr:rowOff>49530</xdr:rowOff>
    </xdr:to>
    <xdr:cxnSp macro="">
      <xdr:nvCxnSpPr>
        <xdr:cNvPr id="317" name="直線コネクタ 316">
          <a:extLst>
            <a:ext uri="{FF2B5EF4-FFF2-40B4-BE49-F238E27FC236}">
              <a16:creationId xmlns:a16="http://schemas.microsoft.com/office/drawing/2014/main" xmlns="" id="{24F88202-FCD0-43B2-9305-70AB2E1287F5}"/>
            </a:ext>
          </a:extLst>
        </xdr:cNvPr>
        <xdr:cNvCxnSpPr/>
      </xdr:nvCxnSpPr>
      <xdr:spPr>
        <a:xfrm>
          <a:off x="1031240" y="14058899"/>
          <a:ext cx="79756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a:extLst>
            <a:ext uri="{FF2B5EF4-FFF2-40B4-BE49-F238E27FC236}">
              <a16:creationId xmlns:a16="http://schemas.microsoft.com/office/drawing/2014/main" xmlns="" id="{E144A7FF-5C01-4419-92AB-4405099EDCBB}"/>
            </a:ext>
          </a:extLst>
        </xdr:cNvPr>
        <xdr:cNvSpPr txBox="1"/>
      </xdr:nvSpPr>
      <xdr:spPr>
        <a:xfrm>
          <a:off x="323914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a:extLst>
            <a:ext uri="{FF2B5EF4-FFF2-40B4-BE49-F238E27FC236}">
              <a16:creationId xmlns:a16="http://schemas.microsoft.com/office/drawing/2014/main" xmlns="" id="{88A359E9-784A-42C1-BDF3-4B5242A4AE9C}"/>
            </a:ext>
          </a:extLst>
        </xdr:cNvPr>
        <xdr:cNvSpPr txBox="1"/>
      </xdr:nvSpPr>
      <xdr:spPr>
        <a:xfrm>
          <a:off x="243904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a:extLst>
            <a:ext uri="{FF2B5EF4-FFF2-40B4-BE49-F238E27FC236}">
              <a16:creationId xmlns:a16="http://schemas.microsoft.com/office/drawing/2014/main" xmlns="" id="{E0968571-A280-4032-9599-28C6A6145CB7}"/>
            </a:ext>
          </a:extLst>
        </xdr:cNvPr>
        <xdr:cNvSpPr txBox="1"/>
      </xdr:nvSpPr>
      <xdr:spPr>
        <a:xfrm>
          <a:off x="1641484" y="1366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a:extLst>
            <a:ext uri="{FF2B5EF4-FFF2-40B4-BE49-F238E27FC236}">
              <a16:creationId xmlns:a16="http://schemas.microsoft.com/office/drawing/2014/main" xmlns="" id="{76CB01E0-B905-45D5-B72C-9F9164AC9A06}"/>
            </a:ext>
          </a:extLst>
        </xdr:cNvPr>
        <xdr:cNvSpPr txBox="1"/>
      </xdr:nvSpPr>
      <xdr:spPr>
        <a:xfrm>
          <a:off x="85535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22" name="n_1mainValue【福祉施設】&#10;有形固定資産減価償却率">
          <a:extLst>
            <a:ext uri="{FF2B5EF4-FFF2-40B4-BE49-F238E27FC236}">
              <a16:creationId xmlns:a16="http://schemas.microsoft.com/office/drawing/2014/main" xmlns="" id="{264265EB-742A-4369-AB96-F2DD0DB80276}"/>
            </a:ext>
          </a:extLst>
        </xdr:cNvPr>
        <xdr:cNvSpPr txBox="1"/>
      </xdr:nvSpPr>
      <xdr:spPr>
        <a:xfrm>
          <a:off x="32391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23" name="n_2mainValue【福祉施設】&#10;有形固定資産減価償却率">
          <a:extLst>
            <a:ext uri="{FF2B5EF4-FFF2-40B4-BE49-F238E27FC236}">
              <a16:creationId xmlns:a16="http://schemas.microsoft.com/office/drawing/2014/main" xmlns="" id="{2B80BEE3-C941-43E5-92E4-39B04D6406E2}"/>
            </a:ext>
          </a:extLst>
        </xdr:cNvPr>
        <xdr:cNvSpPr txBox="1"/>
      </xdr:nvSpPr>
      <xdr:spPr>
        <a:xfrm>
          <a:off x="2439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24" name="n_3mainValue【福祉施設】&#10;有形固定資産減価償却率">
          <a:extLst>
            <a:ext uri="{FF2B5EF4-FFF2-40B4-BE49-F238E27FC236}">
              <a16:creationId xmlns:a16="http://schemas.microsoft.com/office/drawing/2014/main" xmlns="" id="{05FD0D00-CD7E-401C-8D9B-ED398454D929}"/>
            </a:ext>
          </a:extLst>
        </xdr:cNvPr>
        <xdr:cNvSpPr txBox="1"/>
      </xdr:nvSpPr>
      <xdr:spPr>
        <a:xfrm>
          <a:off x="164148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38116</xdr:rowOff>
    </xdr:from>
    <xdr:ext cx="405111" cy="259045"/>
    <xdr:sp macro="" textlink="">
      <xdr:nvSpPr>
        <xdr:cNvPr id="325" name="n_4mainValue【福祉施設】&#10;有形固定資産減価償却率">
          <a:extLst>
            <a:ext uri="{FF2B5EF4-FFF2-40B4-BE49-F238E27FC236}">
              <a16:creationId xmlns:a16="http://schemas.microsoft.com/office/drawing/2014/main" xmlns="" id="{07B787F5-386D-400C-A38B-5075E3AF9144}"/>
            </a:ext>
          </a:extLst>
        </xdr:cNvPr>
        <xdr:cNvSpPr txBox="1"/>
      </xdr:nvSpPr>
      <xdr:spPr>
        <a:xfrm>
          <a:off x="85535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xmlns="" id="{6B5C0C5C-C299-4E35-A8B7-31B98BBB2AC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xmlns="" id="{4B52D4F6-EB89-476A-9413-10D72B10116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xmlns="" id="{7DCC8AF0-802C-4482-872C-A2C65956E24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xmlns="" id="{5A7567E2-7D48-44EE-8A11-C7ACB5E5C8A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xmlns="" id="{CC1BBA4D-DE48-477A-970D-6D756FBF1C6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xmlns="" id="{2C1E8799-B6E4-43D8-BA0F-61F41E8AD35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xmlns="" id="{72663E39-0BC1-4147-893F-9A6C2AAC7E7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xmlns="" id="{16DBD985-6BF0-40C4-B73F-84DFE3CBAEE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xmlns="" id="{2892666A-E578-4F2B-AE87-F711B92EEF5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xmlns="" id="{B5004F9D-AA06-4187-A95B-29B633C64D7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xmlns="" id="{486F1E26-C505-4B4D-96D4-F14DD6618F60}"/>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xmlns="" id="{1DA8B126-3D41-42E7-B4C4-68011FE88E31}"/>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xmlns="" id="{A1A9E9C1-1DE7-49AE-B563-78BBEAE4BEAB}"/>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xmlns="" id="{DC730808-AC36-4F4C-B7DF-65C16C6A6B32}"/>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xmlns="" id="{5F4FDB60-29BD-4841-A3F2-8B5A7AF495C1}"/>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xmlns="" id="{F4D37421-2935-4997-BAAD-41E1DE955B5D}"/>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xmlns="" id="{97FE6072-88A7-4E34-B4A3-151AD49CC05B}"/>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xmlns="" id="{F458464F-68A6-41A5-8878-AD44E322CC7F}"/>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xmlns="" id="{FB8A4B56-1275-4406-AAF5-9D3684946673}"/>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xmlns="" id="{25A8796C-9A61-40FF-824E-8E50DC3A9128}"/>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xmlns="" id="{F0391E57-DA53-4F23-B0D3-01011FF71475}"/>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xmlns="" id="{AEDF2619-8F9C-4479-922F-20B985A7338F}"/>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xmlns="" id="{B8C38651-8C64-46DC-8EAE-0FCFAF032E2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xmlns="" id="{5443592B-8775-4371-87C8-80EEBBD6668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xmlns="" id="{116B5D1E-24D0-4827-AE6E-86D275A28CF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xmlns="" id="{3B8A5B10-57BB-4B78-B865-9C6EF9FCB16A}"/>
            </a:ext>
          </a:extLst>
        </xdr:cNvPr>
        <xdr:cNvCxnSpPr/>
      </xdr:nvCxnSpPr>
      <xdr:spPr>
        <a:xfrm flipV="1">
          <a:off x="9429115" y="13369290"/>
          <a:ext cx="0" cy="153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xmlns="" id="{767DBD12-C423-48B9-9B80-D3F1656CC1BF}"/>
            </a:ext>
          </a:extLst>
        </xdr:cNvPr>
        <xdr:cNvSpPr txBox="1"/>
      </xdr:nvSpPr>
      <xdr:spPr>
        <a:xfrm>
          <a:off x="9467850" y="149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xmlns="" id="{E35804EE-664C-4170-A859-62BCBBDE1778}"/>
            </a:ext>
          </a:extLst>
        </xdr:cNvPr>
        <xdr:cNvCxnSpPr/>
      </xdr:nvCxnSpPr>
      <xdr:spPr>
        <a:xfrm>
          <a:off x="9356090" y="149055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xmlns="" id="{87190006-1834-493F-850A-41082AABA180}"/>
            </a:ext>
          </a:extLst>
        </xdr:cNvPr>
        <xdr:cNvSpPr txBox="1"/>
      </xdr:nvSpPr>
      <xdr:spPr>
        <a:xfrm>
          <a:off x="946785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xmlns="" id="{D45E66E0-DF4F-4C61-B28E-E65892D9E61F}"/>
            </a:ext>
          </a:extLst>
        </xdr:cNvPr>
        <xdr:cNvCxnSpPr/>
      </xdr:nvCxnSpPr>
      <xdr:spPr>
        <a:xfrm>
          <a:off x="9356090" y="1336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a:extLst>
            <a:ext uri="{FF2B5EF4-FFF2-40B4-BE49-F238E27FC236}">
              <a16:creationId xmlns:a16="http://schemas.microsoft.com/office/drawing/2014/main" xmlns="" id="{B485A9C3-E13F-498A-9E6A-B39040FB221C}"/>
            </a:ext>
          </a:extLst>
        </xdr:cNvPr>
        <xdr:cNvSpPr txBox="1"/>
      </xdr:nvSpPr>
      <xdr:spPr>
        <a:xfrm>
          <a:off x="9467850" y="14294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xmlns="" id="{1C8BFB9B-F076-4238-8513-506A31383ECF}"/>
            </a:ext>
          </a:extLst>
        </xdr:cNvPr>
        <xdr:cNvSpPr/>
      </xdr:nvSpPr>
      <xdr:spPr>
        <a:xfrm>
          <a:off x="9394190" y="1444652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xmlns="" id="{40DB9514-7420-4396-B469-8C494D85587D}"/>
            </a:ext>
          </a:extLst>
        </xdr:cNvPr>
        <xdr:cNvSpPr/>
      </xdr:nvSpPr>
      <xdr:spPr>
        <a:xfrm>
          <a:off x="8632190" y="1443291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xmlns="" id="{B1BF447B-6EBB-41CB-BC6F-0FA1AAD8B920}"/>
            </a:ext>
          </a:extLst>
        </xdr:cNvPr>
        <xdr:cNvSpPr/>
      </xdr:nvSpPr>
      <xdr:spPr>
        <a:xfrm>
          <a:off x="7846060" y="1442230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xmlns="" id="{95C269EB-CAEE-47DA-9944-D36FFDF8A0AF}"/>
            </a:ext>
          </a:extLst>
        </xdr:cNvPr>
        <xdr:cNvSpPr/>
      </xdr:nvSpPr>
      <xdr:spPr>
        <a:xfrm>
          <a:off x="7029450" y="143232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a:extLst>
            <a:ext uri="{FF2B5EF4-FFF2-40B4-BE49-F238E27FC236}">
              <a16:creationId xmlns:a16="http://schemas.microsoft.com/office/drawing/2014/main" xmlns="" id="{C0AD2A3B-9F7F-4992-8240-5D69303885A8}"/>
            </a:ext>
          </a:extLst>
        </xdr:cNvPr>
        <xdr:cNvSpPr/>
      </xdr:nvSpPr>
      <xdr:spPr>
        <a:xfrm>
          <a:off x="6231890" y="143518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282A0D5D-B128-4222-BD1E-A4AA6E0C3E3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75919D28-5EF6-4ECA-86F5-C484E6DAED6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EB7868EE-C0C3-434C-AF24-D4724B15352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xmlns="" id="{5A90C580-97ED-4E31-9C12-BDCECA18CBA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xmlns="" id="{A2AB4F93-6846-46C0-A1AD-ADBCFD56F82C}"/>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82006</xdr:rowOff>
    </xdr:from>
    <xdr:to>
      <xdr:col>55</xdr:col>
      <xdr:colOff>50800</xdr:colOff>
      <xdr:row>85</xdr:row>
      <xdr:rowOff>12156</xdr:rowOff>
    </xdr:to>
    <xdr:sp macro="" textlink="">
      <xdr:nvSpPr>
        <xdr:cNvPr id="367" name="楕円 366">
          <a:extLst>
            <a:ext uri="{FF2B5EF4-FFF2-40B4-BE49-F238E27FC236}">
              <a16:creationId xmlns:a16="http://schemas.microsoft.com/office/drawing/2014/main" xmlns="" id="{3E6ECBEF-BD9F-4720-88C3-470EA978DE6D}"/>
            </a:ext>
          </a:extLst>
        </xdr:cNvPr>
        <xdr:cNvSpPr/>
      </xdr:nvSpPr>
      <xdr:spPr>
        <a:xfrm>
          <a:off x="9394190" y="1448571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60433</xdr:rowOff>
    </xdr:from>
    <xdr:ext cx="469744" cy="259045"/>
    <xdr:sp macro="" textlink="">
      <xdr:nvSpPr>
        <xdr:cNvPr id="368" name="【福祉施設】&#10;一人当たり面積該当値テキスト">
          <a:extLst>
            <a:ext uri="{FF2B5EF4-FFF2-40B4-BE49-F238E27FC236}">
              <a16:creationId xmlns:a16="http://schemas.microsoft.com/office/drawing/2014/main" xmlns="" id="{64EDA9C7-8028-48D4-A673-0E0B609FAD3D}"/>
            </a:ext>
          </a:extLst>
        </xdr:cNvPr>
        <xdr:cNvSpPr txBox="1"/>
      </xdr:nvSpPr>
      <xdr:spPr>
        <a:xfrm>
          <a:off x="9467850" y="144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85271</xdr:rowOff>
    </xdr:from>
    <xdr:to>
      <xdr:col>50</xdr:col>
      <xdr:colOff>165100</xdr:colOff>
      <xdr:row>85</xdr:row>
      <xdr:rowOff>15421</xdr:rowOff>
    </xdr:to>
    <xdr:sp macro="" textlink="">
      <xdr:nvSpPr>
        <xdr:cNvPr id="369" name="楕円 368">
          <a:extLst>
            <a:ext uri="{FF2B5EF4-FFF2-40B4-BE49-F238E27FC236}">
              <a16:creationId xmlns:a16="http://schemas.microsoft.com/office/drawing/2014/main" xmlns="" id="{03147396-1764-45A8-8CA1-70A7AC608AC3}"/>
            </a:ext>
          </a:extLst>
        </xdr:cNvPr>
        <xdr:cNvSpPr/>
      </xdr:nvSpPr>
      <xdr:spPr>
        <a:xfrm>
          <a:off x="8632190" y="144889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132806</xdr:rowOff>
    </xdr:from>
    <xdr:to>
      <xdr:col>55</xdr:col>
      <xdr:colOff>0</xdr:colOff>
      <xdr:row>84</xdr:row>
      <xdr:rowOff>136071</xdr:rowOff>
    </xdr:to>
    <xdr:cxnSp macro="">
      <xdr:nvCxnSpPr>
        <xdr:cNvPr id="370" name="直線コネクタ 369">
          <a:extLst>
            <a:ext uri="{FF2B5EF4-FFF2-40B4-BE49-F238E27FC236}">
              <a16:creationId xmlns:a16="http://schemas.microsoft.com/office/drawing/2014/main" xmlns="" id="{DBBD39A9-9F19-4F66-8ECC-21DFA3F63945}"/>
            </a:ext>
          </a:extLst>
        </xdr:cNvPr>
        <xdr:cNvCxnSpPr/>
      </xdr:nvCxnSpPr>
      <xdr:spPr>
        <a:xfrm flipV="1">
          <a:off x="8686800" y="145384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91802</xdr:rowOff>
    </xdr:from>
    <xdr:to>
      <xdr:col>46</xdr:col>
      <xdr:colOff>38100</xdr:colOff>
      <xdr:row>85</xdr:row>
      <xdr:rowOff>21952</xdr:rowOff>
    </xdr:to>
    <xdr:sp macro="" textlink="">
      <xdr:nvSpPr>
        <xdr:cNvPr id="371" name="楕円 370">
          <a:extLst>
            <a:ext uri="{FF2B5EF4-FFF2-40B4-BE49-F238E27FC236}">
              <a16:creationId xmlns:a16="http://schemas.microsoft.com/office/drawing/2014/main" xmlns="" id="{028080A0-398A-47A3-B292-49EB5CFA1911}"/>
            </a:ext>
          </a:extLst>
        </xdr:cNvPr>
        <xdr:cNvSpPr/>
      </xdr:nvSpPr>
      <xdr:spPr>
        <a:xfrm>
          <a:off x="7846060" y="1449741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136071</xdr:rowOff>
    </xdr:from>
    <xdr:to>
      <xdr:col>50</xdr:col>
      <xdr:colOff>114300</xdr:colOff>
      <xdr:row>84</xdr:row>
      <xdr:rowOff>142602</xdr:rowOff>
    </xdr:to>
    <xdr:cxnSp macro="">
      <xdr:nvCxnSpPr>
        <xdr:cNvPr id="372" name="直線コネクタ 371">
          <a:extLst>
            <a:ext uri="{FF2B5EF4-FFF2-40B4-BE49-F238E27FC236}">
              <a16:creationId xmlns:a16="http://schemas.microsoft.com/office/drawing/2014/main" xmlns="" id="{D4440E65-A6FE-431D-93A6-AB6C775B500A}"/>
            </a:ext>
          </a:extLst>
        </xdr:cNvPr>
        <xdr:cNvCxnSpPr/>
      </xdr:nvCxnSpPr>
      <xdr:spPr>
        <a:xfrm flipV="1">
          <a:off x="7889240" y="14534061"/>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95069</xdr:rowOff>
    </xdr:from>
    <xdr:to>
      <xdr:col>41</xdr:col>
      <xdr:colOff>101600</xdr:colOff>
      <xdr:row>85</xdr:row>
      <xdr:rowOff>25219</xdr:rowOff>
    </xdr:to>
    <xdr:sp macro="" textlink="">
      <xdr:nvSpPr>
        <xdr:cNvPr id="373" name="楕円 372">
          <a:extLst>
            <a:ext uri="{FF2B5EF4-FFF2-40B4-BE49-F238E27FC236}">
              <a16:creationId xmlns:a16="http://schemas.microsoft.com/office/drawing/2014/main" xmlns="" id="{63D2CE55-D0DB-4E5B-92B3-3989BFF11EE4}"/>
            </a:ext>
          </a:extLst>
        </xdr:cNvPr>
        <xdr:cNvSpPr/>
      </xdr:nvSpPr>
      <xdr:spPr>
        <a:xfrm>
          <a:off x="7029450" y="145006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142602</xdr:rowOff>
    </xdr:from>
    <xdr:to>
      <xdr:col>45</xdr:col>
      <xdr:colOff>177800</xdr:colOff>
      <xdr:row>84</xdr:row>
      <xdr:rowOff>145869</xdr:rowOff>
    </xdr:to>
    <xdr:cxnSp macro="">
      <xdr:nvCxnSpPr>
        <xdr:cNvPr id="374" name="直線コネクタ 373">
          <a:extLst>
            <a:ext uri="{FF2B5EF4-FFF2-40B4-BE49-F238E27FC236}">
              <a16:creationId xmlns:a16="http://schemas.microsoft.com/office/drawing/2014/main" xmlns="" id="{CEC38A36-89E8-48F8-BDBC-69CD2B4AC291}"/>
            </a:ext>
          </a:extLst>
        </xdr:cNvPr>
        <xdr:cNvCxnSpPr/>
      </xdr:nvCxnSpPr>
      <xdr:spPr>
        <a:xfrm flipV="1">
          <a:off x="7084060" y="14542497"/>
          <a:ext cx="80518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19957</xdr:rowOff>
    </xdr:from>
    <xdr:to>
      <xdr:col>36</xdr:col>
      <xdr:colOff>165100</xdr:colOff>
      <xdr:row>82</xdr:row>
      <xdr:rowOff>121557</xdr:rowOff>
    </xdr:to>
    <xdr:sp macro="" textlink="">
      <xdr:nvSpPr>
        <xdr:cNvPr id="375" name="楕円 374">
          <a:extLst>
            <a:ext uri="{FF2B5EF4-FFF2-40B4-BE49-F238E27FC236}">
              <a16:creationId xmlns:a16="http://schemas.microsoft.com/office/drawing/2014/main" xmlns="" id="{9D45F573-0E11-4400-99C0-23F1C1E21CF4}"/>
            </a:ext>
          </a:extLst>
        </xdr:cNvPr>
        <xdr:cNvSpPr/>
      </xdr:nvSpPr>
      <xdr:spPr>
        <a:xfrm>
          <a:off x="6231890" y="1407504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70757</xdr:rowOff>
    </xdr:from>
    <xdr:to>
      <xdr:col>41</xdr:col>
      <xdr:colOff>50800</xdr:colOff>
      <xdr:row>84</xdr:row>
      <xdr:rowOff>145869</xdr:rowOff>
    </xdr:to>
    <xdr:cxnSp macro="">
      <xdr:nvCxnSpPr>
        <xdr:cNvPr id="376" name="直線コネクタ 375">
          <a:extLst>
            <a:ext uri="{FF2B5EF4-FFF2-40B4-BE49-F238E27FC236}">
              <a16:creationId xmlns:a16="http://schemas.microsoft.com/office/drawing/2014/main" xmlns="" id="{C3B745F4-4251-4DBB-888E-CC102661477A}"/>
            </a:ext>
          </a:extLst>
        </xdr:cNvPr>
        <xdr:cNvCxnSpPr/>
      </xdr:nvCxnSpPr>
      <xdr:spPr>
        <a:xfrm>
          <a:off x="6286500" y="14127752"/>
          <a:ext cx="79756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a:extLst>
            <a:ext uri="{FF2B5EF4-FFF2-40B4-BE49-F238E27FC236}">
              <a16:creationId xmlns:a16="http://schemas.microsoft.com/office/drawing/2014/main" xmlns="" id="{3F7945FF-A8AC-4FDB-9545-A6A8EEAF8C11}"/>
            </a:ext>
          </a:extLst>
        </xdr:cNvPr>
        <xdr:cNvSpPr txBox="1"/>
      </xdr:nvSpPr>
      <xdr:spPr>
        <a:xfrm>
          <a:off x="845446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a:extLst>
            <a:ext uri="{FF2B5EF4-FFF2-40B4-BE49-F238E27FC236}">
              <a16:creationId xmlns:a16="http://schemas.microsoft.com/office/drawing/2014/main" xmlns="" id="{D1CEF06D-2599-443D-974A-CAE25CA8F4BD}"/>
            </a:ext>
          </a:extLst>
        </xdr:cNvPr>
        <xdr:cNvSpPr txBox="1"/>
      </xdr:nvSpPr>
      <xdr:spPr>
        <a:xfrm>
          <a:off x="7673417" y="1418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a:extLst>
            <a:ext uri="{FF2B5EF4-FFF2-40B4-BE49-F238E27FC236}">
              <a16:creationId xmlns:a16="http://schemas.microsoft.com/office/drawing/2014/main" xmlns="" id="{F2C3E7EB-46F5-440C-B43C-DEF490CB7515}"/>
            </a:ext>
          </a:extLst>
        </xdr:cNvPr>
        <xdr:cNvSpPr txBox="1"/>
      </xdr:nvSpPr>
      <xdr:spPr>
        <a:xfrm>
          <a:off x="6866332" y="14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80" name="n_4aveValue【福祉施設】&#10;一人当たり面積">
          <a:extLst>
            <a:ext uri="{FF2B5EF4-FFF2-40B4-BE49-F238E27FC236}">
              <a16:creationId xmlns:a16="http://schemas.microsoft.com/office/drawing/2014/main" xmlns="" id="{C941F735-906C-486F-BEA6-B74FC0E4C4FA}"/>
            </a:ext>
          </a:extLst>
        </xdr:cNvPr>
        <xdr:cNvSpPr txBox="1"/>
      </xdr:nvSpPr>
      <xdr:spPr>
        <a:xfrm>
          <a:off x="6068772"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6548</xdr:rowOff>
    </xdr:from>
    <xdr:ext cx="469744" cy="259045"/>
    <xdr:sp macro="" textlink="">
      <xdr:nvSpPr>
        <xdr:cNvPr id="381" name="n_1mainValue【福祉施設】&#10;一人当たり面積">
          <a:extLst>
            <a:ext uri="{FF2B5EF4-FFF2-40B4-BE49-F238E27FC236}">
              <a16:creationId xmlns:a16="http://schemas.microsoft.com/office/drawing/2014/main" xmlns="" id="{F16980E4-1F32-4AEA-A608-5ACE548DDCAA}"/>
            </a:ext>
          </a:extLst>
        </xdr:cNvPr>
        <xdr:cNvSpPr txBox="1"/>
      </xdr:nvSpPr>
      <xdr:spPr>
        <a:xfrm>
          <a:off x="8454467" y="145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13079</xdr:rowOff>
    </xdr:from>
    <xdr:ext cx="469744" cy="259045"/>
    <xdr:sp macro="" textlink="">
      <xdr:nvSpPr>
        <xdr:cNvPr id="382" name="n_2mainValue【福祉施設】&#10;一人当たり面積">
          <a:extLst>
            <a:ext uri="{FF2B5EF4-FFF2-40B4-BE49-F238E27FC236}">
              <a16:creationId xmlns:a16="http://schemas.microsoft.com/office/drawing/2014/main" xmlns="" id="{A51C13B6-916B-40E1-81BF-05A23B9C61D0}"/>
            </a:ext>
          </a:extLst>
        </xdr:cNvPr>
        <xdr:cNvSpPr txBox="1"/>
      </xdr:nvSpPr>
      <xdr:spPr>
        <a:xfrm>
          <a:off x="7673417" y="1459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83" name="n_3mainValue【福祉施設】&#10;一人当たり面積">
          <a:extLst>
            <a:ext uri="{FF2B5EF4-FFF2-40B4-BE49-F238E27FC236}">
              <a16:creationId xmlns:a16="http://schemas.microsoft.com/office/drawing/2014/main" xmlns="" id="{485CA68B-2268-4307-AE0A-48BE571D659C}"/>
            </a:ext>
          </a:extLst>
        </xdr:cNvPr>
        <xdr:cNvSpPr txBox="1"/>
      </xdr:nvSpPr>
      <xdr:spPr>
        <a:xfrm>
          <a:off x="6866332" y="1459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138084</xdr:rowOff>
    </xdr:from>
    <xdr:ext cx="469744" cy="259045"/>
    <xdr:sp macro="" textlink="">
      <xdr:nvSpPr>
        <xdr:cNvPr id="384" name="n_4mainValue【福祉施設】&#10;一人当たり面積">
          <a:extLst>
            <a:ext uri="{FF2B5EF4-FFF2-40B4-BE49-F238E27FC236}">
              <a16:creationId xmlns:a16="http://schemas.microsoft.com/office/drawing/2014/main" xmlns="" id="{5F92ED56-467B-4EE6-8DA4-58E03F17C554}"/>
            </a:ext>
          </a:extLst>
        </xdr:cNvPr>
        <xdr:cNvSpPr txBox="1"/>
      </xdr:nvSpPr>
      <xdr:spPr>
        <a:xfrm>
          <a:off x="6068772" y="1385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xmlns="" id="{586B793E-4645-4487-8AF1-5DF68D8EC06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xmlns="" id="{32CCD885-6A62-40F9-A887-88BDD060567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xmlns="" id="{18890C3F-A17E-47C8-A488-43133227C50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xmlns="" id="{E9F0FC14-74F6-4F3D-B429-4B49D70A662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xmlns="" id="{BD3A7B61-B073-4CBA-B092-D7C1DADE050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xmlns="" id="{3384B8DD-6988-4614-A941-B952D29330F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xmlns="" id="{077FEA23-1F1A-4B60-9761-EABCEFB27D5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xmlns="" id="{9ACF1BCA-46F1-4727-B4AD-39034F0F217A}"/>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xmlns="" id="{E4D4BDD4-4194-4378-9FCF-A151F9955076}"/>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xmlns="" id="{88BABCB0-508D-4DFA-B5A0-E8DCC3104C31}"/>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xmlns="" id="{3928539D-4604-4571-B635-4BEA0ACAC34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xmlns="" id="{AC4D9105-542A-41EC-9AAD-932189A9E559}"/>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xmlns="" id="{D64B4C6F-C6DC-45A5-BBA7-B7CEAF044CF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xmlns="" id="{828313A7-60E1-482B-885E-DB30DAE6B757}"/>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xmlns="" id="{E742FE49-7692-414D-AE29-4103411A5EFD}"/>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xmlns="" id="{D60D3C23-4400-452A-AB39-86C5DE9B4E42}"/>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xmlns="" id="{C71F7434-8367-4407-BAC7-C8D7DE4B462C}"/>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xmlns="" id="{E7C58EA7-5846-42CC-800E-3BA7A82A66B7}"/>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xmlns="" id="{22364174-5468-43D3-94F1-DBB5654AE334}"/>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xmlns="" id="{5F1190E9-DB52-456D-B7BF-4A59EB7B373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xmlns="" id="{6561DCC1-8AB1-469B-B043-77033BEC3C9A}"/>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xmlns="" id="{6C826846-8C6B-45B2-8E1B-9FEF3B880BB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xmlns="" id="{1AD7B9F9-C47D-43EB-9D75-F92288CD8306}"/>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xmlns="" id="{C95E5731-F6A4-4772-B16A-1AEF61ABBAA9}"/>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xmlns="" id="{400E4C22-71FD-49A2-9452-157400206F8E}"/>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xmlns="" id="{23549930-AA57-4014-8832-5C0CE961DEA8}"/>
            </a:ext>
          </a:extLst>
        </xdr:cNvPr>
        <xdr:cNvCxnSpPr/>
      </xdr:nvCxnSpPr>
      <xdr:spPr>
        <a:xfrm flipV="1">
          <a:off x="4173855" y="17166228"/>
          <a:ext cx="0" cy="144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xmlns="" id="{DA86411E-B56B-4257-B7F8-0FD50D792C2E}"/>
            </a:ext>
          </a:extLst>
        </xdr:cNvPr>
        <xdr:cNvSpPr txBox="1"/>
      </xdr:nvSpPr>
      <xdr:spPr>
        <a:xfrm>
          <a:off x="4212590" y="1861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xmlns="" id="{4DC3DFAB-B68A-4406-BB1A-0E6FEF4D3267}"/>
            </a:ext>
          </a:extLst>
        </xdr:cNvPr>
        <xdr:cNvCxnSpPr/>
      </xdr:nvCxnSpPr>
      <xdr:spPr>
        <a:xfrm>
          <a:off x="4112260" y="18613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xmlns="" id="{D573D7B6-94E0-4CAF-ADC1-E3A88401CE91}"/>
            </a:ext>
          </a:extLst>
        </xdr:cNvPr>
        <xdr:cNvSpPr txBox="1"/>
      </xdr:nvSpPr>
      <xdr:spPr>
        <a:xfrm>
          <a:off x="4212590" y="16933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xmlns="" id="{CA48A503-8E07-46D6-B18C-32AA15DDE5FC}"/>
            </a:ext>
          </a:extLst>
        </xdr:cNvPr>
        <xdr:cNvCxnSpPr/>
      </xdr:nvCxnSpPr>
      <xdr:spPr>
        <a:xfrm>
          <a:off x="4112260" y="17166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a:extLst>
            <a:ext uri="{FF2B5EF4-FFF2-40B4-BE49-F238E27FC236}">
              <a16:creationId xmlns:a16="http://schemas.microsoft.com/office/drawing/2014/main" xmlns="" id="{B1FFF5C7-4621-47D6-A8EC-54E33434A05C}"/>
            </a:ext>
          </a:extLst>
        </xdr:cNvPr>
        <xdr:cNvSpPr txBox="1"/>
      </xdr:nvSpPr>
      <xdr:spPr>
        <a:xfrm>
          <a:off x="4212590" y="17790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xmlns="" id="{77E737ED-1E4E-4ED3-909C-2E0E6BAC65D0}"/>
            </a:ext>
          </a:extLst>
        </xdr:cNvPr>
        <xdr:cNvSpPr/>
      </xdr:nvSpPr>
      <xdr:spPr>
        <a:xfrm>
          <a:off x="4131310" y="179427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xmlns="" id="{F072340E-9511-40FE-BF36-3300CD59DB6E}"/>
            </a:ext>
          </a:extLst>
        </xdr:cNvPr>
        <xdr:cNvSpPr/>
      </xdr:nvSpPr>
      <xdr:spPr>
        <a:xfrm>
          <a:off x="3388360" y="1788504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xmlns="" id="{75C97BEC-C01D-4C90-9C33-D5936ABEDDC5}"/>
            </a:ext>
          </a:extLst>
        </xdr:cNvPr>
        <xdr:cNvSpPr/>
      </xdr:nvSpPr>
      <xdr:spPr>
        <a:xfrm>
          <a:off x="2571750" y="1789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xmlns="" id="{78C156D8-F2B9-4B84-B2A4-2670E3DC0E5F}"/>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a:extLst>
            <a:ext uri="{FF2B5EF4-FFF2-40B4-BE49-F238E27FC236}">
              <a16:creationId xmlns:a16="http://schemas.microsoft.com/office/drawing/2014/main" xmlns="" id="{0751569B-9C58-4574-A95F-95245B57075D}"/>
            </a:ext>
          </a:extLst>
        </xdr:cNvPr>
        <xdr:cNvSpPr/>
      </xdr:nvSpPr>
      <xdr:spPr>
        <a:xfrm>
          <a:off x="988060" y="178523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344F1F8B-2658-40E6-BFBD-AF51258D319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1CB6C955-229E-403D-830A-CA236AF3991E}"/>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xmlns="" id="{3E6BA7B4-0E11-4923-9E75-A9A27B71CD3F}"/>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xmlns="" id="{5A94ACBA-45F7-42FD-B2BC-9E4AD237F36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xmlns="" id="{60FDC76B-DBC7-4FF8-B649-BB142518A5E1}"/>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149498</xdr:rowOff>
    </xdr:from>
    <xdr:to>
      <xdr:col>24</xdr:col>
      <xdr:colOff>114300</xdr:colOff>
      <xdr:row>107</xdr:row>
      <xdr:rowOff>79648</xdr:rowOff>
    </xdr:to>
    <xdr:sp macro="" textlink="">
      <xdr:nvSpPr>
        <xdr:cNvPr id="426" name="楕円 425">
          <a:extLst>
            <a:ext uri="{FF2B5EF4-FFF2-40B4-BE49-F238E27FC236}">
              <a16:creationId xmlns:a16="http://schemas.microsoft.com/office/drawing/2014/main" xmlns="" id="{2D68B3C0-249A-4F84-9997-3CD6E280D368}"/>
            </a:ext>
          </a:extLst>
        </xdr:cNvPr>
        <xdr:cNvSpPr/>
      </xdr:nvSpPr>
      <xdr:spPr>
        <a:xfrm>
          <a:off x="4131310" y="183231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127925</xdr:rowOff>
    </xdr:from>
    <xdr:ext cx="405111" cy="259045"/>
    <xdr:sp macro="" textlink="">
      <xdr:nvSpPr>
        <xdr:cNvPr id="427" name="【市民会館】&#10;有形固定資産減価償却率該当値テキスト">
          <a:extLst>
            <a:ext uri="{FF2B5EF4-FFF2-40B4-BE49-F238E27FC236}">
              <a16:creationId xmlns:a16="http://schemas.microsoft.com/office/drawing/2014/main" xmlns="" id="{BEA6AC49-9A04-4EC8-8D8D-87353B0F7325}"/>
            </a:ext>
          </a:extLst>
        </xdr:cNvPr>
        <xdr:cNvSpPr txBox="1"/>
      </xdr:nvSpPr>
      <xdr:spPr>
        <a:xfrm>
          <a:off x="421259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116839</xdr:rowOff>
    </xdr:from>
    <xdr:to>
      <xdr:col>20</xdr:col>
      <xdr:colOff>38100</xdr:colOff>
      <xdr:row>107</xdr:row>
      <xdr:rowOff>46989</xdr:rowOff>
    </xdr:to>
    <xdr:sp macro="" textlink="">
      <xdr:nvSpPr>
        <xdr:cNvPr id="428" name="楕円 427">
          <a:extLst>
            <a:ext uri="{FF2B5EF4-FFF2-40B4-BE49-F238E27FC236}">
              <a16:creationId xmlns:a16="http://schemas.microsoft.com/office/drawing/2014/main" xmlns="" id="{8570C24C-A984-4C70-8A18-2D6FC02E1B0C}"/>
            </a:ext>
          </a:extLst>
        </xdr:cNvPr>
        <xdr:cNvSpPr/>
      </xdr:nvSpPr>
      <xdr:spPr>
        <a:xfrm>
          <a:off x="3388360" y="182905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167639</xdr:rowOff>
    </xdr:from>
    <xdr:to>
      <xdr:col>24</xdr:col>
      <xdr:colOff>63500</xdr:colOff>
      <xdr:row>107</xdr:row>
      <xdr:rowOff>28848</xdr:rowOff>
    </xdr:to>
    <xdr:cxnSp macro="">
      <xdr:nvCxnSpPr>
        <xdr:cNvPr id="429" name="直線コネクタ 428">
          <a:extLst>
            <a:ext uri="{FF2B5EF4-FFF2-40B4-BE49-F238E27FC236}">
              <a16:creationId xmlns:a16="http://schemas.microsoft.com/office/drawing/2014/main" xmlns="" id="{C23D163F-F473-4339-99AD-D6E995387C8A}"/>
            </a:ext>
          </a:extLst>
        </xdr:cNvPr>
        <xdr:cNvCxnSpPr/>
      </xdr:nvCxnSpPr>
      <xdr:spPr>
        <a:xfrm>
          <a:off x="3431540" y="18345149"/>
          <a:ext cx="74295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84182</xdr:rowOff>
    </xdr:from>
    <xdr:to>
      <xdr:col>15</xdr:col>
      <xdr:colOff>101600</xdr:colOff>
      <xdr:row>107</xdr:row>
      <xdr:rowOff>14332</xdr:rowOff>
    </xdr:to>
    <xdr:sp macro="" textlink="">
      <xdr:nvSpPr>
        <xdr:cNvPr id="430" name="楕円 429">
          <a:extLst>
            <a:ext uri="{FF2B5EF4-FFF2-40B4-BE49-F238E27FC236}">
              <a16:creationId xmlns:a16="http://schemas.microsoft.com/office/drawing/2014/main" xmlns="" id="{23332CC6-5E49-4F38-8589-947C89803BEE}"/>
            </a:ext>
          </a:extLst>
        </xdr:cNvPr>
        <xdr:cNvSpPr/>
      </xdr:nvSpPr>
      <xdr:spPr>
        <a:xfrm>
          <a:off x="2571750" y="182597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134982</xdr:rowOff>
    </xdr:from>
    <xdr:to>
      <xdr:col>19</xdr:col>
      <xdr:colOff>177800</xdr:colOff>
      <xdr:row>106</xdr:row>
      <xdr:rowOff>167639</xdr:rowOff>
    </xdr:to>
    <xdr:cxnSp macro="">
      <xdr:nvCxnSpPr>
        <xdr:cNvPr id="431" name="直線コネクタ 430">
          <a:extLst>
            <a:ext uri="{FF2B5EF4-FFF2-40B4-BE49-F238E27FC236}">
              <a16:creationId xmlns:a16="http://schemas.microsoft.com/office/drawing/2014/main" xmlns="" id="{39053E57-5BD8-48C0-974E-D0EC054F1E28}"/>
            </a:ext>
          </a:extLst>
        </xdr:cNvPr>
        <xdr:cNvCxnSpPr/>
      </xdr:nvCxnSpPr>
      <xdr:spPr>
        <a:xfrm>
          <a:off x="2626360" y="18304872"/>
          <a:ext cx="80518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69487</xdr:rowOff>
    </xdr:from>
    <xdr:to>
      <xdr:col>10</xdr:col>
      <xdr:colOff>165100</xdr:colOff>
      <xdr:row>106</xdr:row>
      <xdr:rowOff>171087</xdr:rowOff>
    </xdr:to>
    <xdr:sp macro="" textlink="">
      <xdr:nvSpPr>
        <xdr:cNvPr id="432" name="楕円 431">
          <a:extLst>
            <a:ext uri="{FF2B5EF4-FFF2-40B4-BE49-F238E27FC236}">
              <a16:creationId xmlns:a16="http://schemas.microsoft.com/office/drawing/2014/main" xmlns="" id="{9A2E7A4F-6D95-4228-BA74-E3229D5222ED}"/>
            </a:ext>
          </a:extLst>
        </xdr:cNvPr>
        <xdr:cNvSpPr/>
      </xdr:nvSpPr>
      <xdr:spPr>
        <a:xfrm>
          <a:off x="1774190" y="1824128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120287</xdr:rowOff>
    </xdr:from>
    <xdr:to>
      <xdr:col>15</xdr:col>
      <xdr:colOff>50800</xdr:colOff>
      <xdr:row>106</xdr:row>
      <xdr:rowOff>134982</xdr:rowOff>
    </xdr:to>
    <xdr:cxnSp macro="">
      <xdr:nvCxnSpPr>
        <xdr:cNvPr id="433" name="直線コネクタ 432">
          <a:extLst>
            <a:ext uri="{FF2B5EF4-FFF2-40B4-BE49-F238E27FC236}">
              <a16:creationId xmlns:a16="http://schemas.microsoft.com/office/drawing/2014/main" xmlns="" id="{5724B4F7-9D4E-4AB1-ABE3-78F1293FAC2F}"/>
            </a:ext>
          </a:extLst>
        </xdr:cNvPr>
        <xdr:cNvCxnSpPr/>
      </xdr:nvCxnSpPr>
      <xdr:spPr>
        <a:xfrm>
          <a:off x="1828800" y="18295892"/>
          <a:ext cx="79756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34" name="楕円 433">
          <a:extLst>
            <a:ext uri="{FF2B5EF4-FFF2-40B4-BE49-F238E27FC236}">
              <a16:creationId xmlns:a16="http://schemas.microsoft.com/office/drawing/2014/main" xmlns="" id="{D30B5BA3-AC26-4E2C-99CB-82A211A60154}"/>
            </a:ext>
          </a:extLst>
        </xdr:cNvPr>
        <xdr:cNvSpPr/>
      </xdr:nvSpPr>
      <xdr:spPr>
        <a:xfrm>
          <a:off x="988060" y="1867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120287</xdr:rowOff>
    </xdr:from>
    <xdr:to>
      <xdr:col>10</xdr:col>
      <xdr:colOff>114300</xdr:colOff>
      <xdr:row>109</xdr:row>
      <xdr:rowOff>35379</xdr:rowOff>
    </xdr:to>
    <xdr:cxnSp macro="">
      <xdr:nvCxnSpPr>
        <xdr:cNvPr id="435" name="直線コネクタ 434">
          <a:extLst>
            <a:ext uri="{FF2B5EF4-FFF2-40B4-BE49-F238E27FC236}">
              <a16:creationId xmlns:a16="http://schemas.microsoft.com/office/drawing/2014/main" xmlns="" id="{5FE3FA6F-2ED2-4A6E-9008-148A2121BED0}"/>
            </a:ext>
          </a:extLst>
        </xdr:cNvPr>
        <xdr:cNvCxnSpPr/>
      </xdr:nvCxnSpPr>
      <xdr:spPr>
        <a:xfrm flipV="1">
          <a:off x="1031240" y="18295892"/>
          <a:ext cx="797560" cy="4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a:extLst>
            <a:ext uri="{FF2B5EF4-FFF2-40B4-BE49-F238E27FC236}">
              <a16:creationId xmlns:a16="http://schemas.microsoft.com/office/drawing/2014/main" xmlns="" id="{808A1DA3-3EF9-4EC9-9193-907A45018653}"/>
            </a:ext>
          </a:extLst>
        </xdr:cNvPr>
        <xdr:cNvSpPr txBox="1"/>
      </xdr:nvSpPr>
      <xdr:spPr>
        <a:xfrm>
          <a:off x="3239144" y="176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a:extLst>
            <a:ext uri="{FF2B5EF4-FFF2-40B4-BE49-F238E27FC236}">
              <a16:creationId xmlns:a16="http://schemas.microsoft.com/office/drawing/2014/main" xmlns="" id="{69EE9C02-357A-40C0-850E-70D13AA58CE9}"/>
            </a:ext>
          </a:extLst>
        </xdr:cNvPr>
        <xdr:cNvSpPr txBox="1"/>
      </xdr:nvSpPr>
      <xdr:spPr>
        <a:xfrm>
          <a:off x="2439044" y="1767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a:extLst>
            <a:ext uri="{FF2B5EF4-FFF2-40B4-BE49-F238E27FC236}">
              <a16:creationId xmlns:a16="http://schemas.microsoft.com/office/drawing/2014/main" xmlns="" id="{F0A84E56-74D3-4063-AC50-93D5C71BA454}"/>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9" name="n_4aveValue【市民会館】&#10;有形固定資産減価償却率">
          <a:extLst>
            <a:ext uri="{FF2B5EF4-FFF2-40B4-BE49-F238E27FC236}">
              <a16:creationId xmlns:a16="http://schemas.microsoft.com/office/drawing/2014/main" xmlns="" id="{DCF2BECB-AF02-4011-BA80-E4AB916F2FE0}"/>
            </a:ext>
          </a:extLst>
        </xdr:cNvPr>
        <xdr:cNvSpPr txBox="1"/>
      </xdr:nvSpPr>
      <xdr:spPr>
        <a:xfrm>
          <a:off x="85535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38116</xdr:rowOff>
    </xdr:from>
    <xdr:ext cx="405111" cy="259045"/>
    <xdr:sp macro="" textlink="">
      <xdr:nvSpPr>
        <xdr:cNvPr id="440" name="n_1mainValue【市民会館】&#10;有形固定資産減価償却率">
          <a:extLst>
            <a:ext uri="{FF2B5EF4-FFF2-40B4-BE49-F238E27FC236}">
              <a16:creationId xmlns:a16="http://schemas.microsoft.com/office/drawing/2014/main" xmlns="" id="{4E6A858A-0488-4674-B78B-E8DFA7BCE043}"/>
            </a:ext>
          </a:extLst>
        </xdr:cNvPr>
        <xdr:cNvSpPr txBox="1"/>
      </xdr:nvSpPr>
      <xdr:spPr>
        <a:xfrm>
          <a:off x="32391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5459</xdr:rowOff>
    </xdr:from>
    <xdr:ext cx="405111" cy="259045"/>
    <xdr:sp macro="" textlink="">
      <xdr:nvSpPr>
        <xdr:cNvPr id="441" name="n_2mainValue【市民会館】&#10;有形固定資産減価償却率">
          <a:extLst>
            <a:ext uri="{FF2B5EF4-FFF2-40B4-BE49-F238E27FC236}">
              <a16:creationId xmlns:a16="http://schemas.microsoft.com/office/drawing/2014/main" xmlns="" id="{ECC6C341-FC83-4AED-9186-E4430AD866B3}"/>
            </a:ext>
          </a:extLst>
        </xdr:cNvPr>
        <xdr:cNvSpPr txBox="1"/>
      </xdr:nvSpPr>
      <xdr:spPr>
        <a:xfrm>
          <a:off x="2439044" y="1835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162214</xdr:rowOff>
    </xdr:from>
    <xdr:ext cx="405111" cy="259045"/>
    <xdr:sp macro="" textlink="">
      <xdr:nvSpPr>
        <xdr:cNvPr id="442" name="n_3mainValue【市民会館】&#10;有形固定資産減価償却率">
          <a:extLst>
            <a:ext uri="{FF2B5EF4-FFF2-40B4-BE49-F238E27FC236}">
              <a16:creationId xmlns:a16="http://schemas.microsoft.com/office/drawing/2014/main" xmlns="" id="{408631E3-5747-47AA-9084-1908377442FC}"/>
            </a:ext>
          </a:extLst>
        </xdr:cNvPr>
        <xdr:cNvSpPr txBox="1"/>
      </xdr:nvSpPr>
      <xdr:spPr>
        <a:xfrm>
          <a:off x="1641484" y="1833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43" name="n_4mainValue【市民会館】&#10;有形固定資産減価償却率">
          <a:extLst>
            <a:ext uri="{FF2B5EF4-FFF2-40B4-BE49-F238E27FC236}">
              <a16:creationId xmlns:a16="http://schemas.microsoft.com/office/drawing/2014/main" xmlns="" id="{4F19EB8F-059E-423B-B1F1-2905B6B2B57C}"/>
            </a:ext>
          </a:extLst>
        </xdr:cNvPr>
        <xdr:cNvSpPr txBox="1"/>
      </xdr:nvSpPr>
      <xdr:spPr>
        <a:xfrm>
          <a:off x="81541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xmlns="" id="{6B81AD38-3550-430B-9239-B07C8D46DD0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xmlns="" id="{D44C2466-C385-41C6-B3D5-A916F5A72C1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xmlns="" id="{5609A01E-D9F7-4DD1-8CF9-AFB0E10FB033}"/>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xmlns="" id="{78BA94F1-9558-4B8A-8AB6-12EA62A887C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xmlns="" id="{A5E770A4-A2D3-4CCF-B98A-181FAE9D023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xmlns="" id="{FB71594B-24E7-49EC-8EE7-77362D5E4B8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xmlns="" id="{3D526BAB-10E7-4D5E-A362-655FAB623A9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xmlns="" id="{0F77AE96-5B43-4950-9AAE-4A7D539FAA4D}"/>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xmlns="" id="{E8A1FA6D-6360-491F-AFBE-098DBA59E0C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xmlns="" id="{85F72921-5766-4953-A800-CC516A61147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xmlns="" id="{7D572B46-BC4B-4DBE-9597-9EAC4556E28F}"/>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xmlns="" id="{90F271CE-6444-4634-9286-43E24B379FF3}"/>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xmlns="" id="{5CAFBF42-873B-4374-9329-4FD50DC86452}"/>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xmlns="" id="{4920072C-B24C-4D46-B75C-2C6C9C35F143}"/>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xmlns="" id="{D5FF7654-8984-4EEE-A036-4ADE1652549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xmlns="" id="{8C219F15-AC26-4110-AF8A-E18E34EE3739}"/>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xmlns="" id="{3E3A5BF3-BB46-48A8-9577-B0B956B944FE}"/>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xmlns="" id="{D4EE506C-D403-4A72-925D-A371E9D761C7}"/>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xmlns="" id="{793BE364-ED2E-41E4-83A5-53A7FCE51AB2}"/>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xmlns="" id="{59ADF474-1431-489E-BD78-FCDD645F850B}"/>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xmlns="" id="{78177706-60C8-4F82-8FBD-8DA9234B9D90}"/>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xmlns="" id="{08193CA0-522F-4454-9AC6-20DD72EDE5A1}"/>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xmlns="" id="{E603671C-3CA8-406D-9C5F-EF84BF5900BA}"/>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xmlns="" id="{402C568F-FB90-4093-8B60-A226B5623968}"/>
            </a:ext>
          </a:extLst>
        </xdr:cNvPr>
        <xdr:cNvCxnSpPr/>
      </xdr:nvCxnSpPr>
      <xdr:spPr>
        <a:xfrm flipV="1">
          <a:off x="9429115" y="1702689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xmlns="" id="{DF82587F-2933-4C0B-BCF4-20F93D103BD9}"/>
            </a:ext>
          </a:extLst>
        </xdr:cNvPr>
        <xdr:cNvSpPr txBox="1"/>
      </xdr:nvSpPr>
      <xdr:spPr>
        <a:xfrm>
          <a:off x="9467850" y="186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xmlns="" id="{F06FE419-2CAD-4FD9-85DD-0B5BDC472B1C}"/>
            </a:ext>
          </a:extLst>
        </xdr:cNvPr>
        <xdr:cNvCxnSpPr/>
      </xdr:nvCxnSpPr>
      <xdr:spPr>
        <a:xfrm>
          <a:off x="9356090" y="186080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xmlns="" id="{6BE221FC-9BBF-4705-892D-37039CCB4B78}"/>
            </a:ext>
          </a:extLst>
        </xdr:cNvPr>
        <xdr:cNvSpPr txBox="1"/>
      </xdr:nvSpPr>
      <xdr:spPr>
        <a:xfrm>
          <a:off x="9467850" y="1680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xmlns="" id="{B10404A6-5F69-48D4-A165-AE0558177480}"/>
            </a:ext>
          </a:extLst>
        </xdr:cNvPr>
        <xdr:cNvCxnSpPr/>
      </xdr:nvCxnSpPr>
      <xdr:spPr>
        <a:xfrm>
          <a:off x="9356090" y="17026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a:extLst>
            <a:ext uri="{FF2B5EF4-FFF2-40B4-BE49-F238E27FC236}">
              <a16:creationId xmlns:a16="http://schemas.microsoft.com/office/drawing/2014/main" xmlns="" id="{B744A16F-2C28-4C0E-BC86-A4815EFACE5A}"/>
            </a:ext>
          </a:extLst>
        </xdr:cNvPr>
        <xdr:cNvSpPr txBox="1"/>
      </xdr:nvSpPr>
      <xdr:spPr>
        <a:xfrm>
          <a:off x="9467850" y="1776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xmlns="" id="{7F97DE5B-A259-41CF-AA1E-FEDFA0D17239}"/>
            </a:ext>
          </a:extLst>
        </xdr:cNvPr>
        <xdr:cNvSpPr/>
      </xdr:nvSpPr>
      <xdr:spPr>
        <a:xfrm>
          <a:off x="9394190" y="1791906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xmlns="" id="{CB867650-70EA-4E8C-B8A1-A9BBD6802698}"/>
            </a:ext>
          </a:extLst>
        </xdr:cNvPr>
        <xdr:cNvSpPr/>
      </xdr:nvSpPr>
      <xdr:spPr>
        <a:xfrm>
          <a:off x="8632190" y="179095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xmlns="" id="{13603608-3426-40CF-93B7-F263FD764651}"/>
            </a:ext>
          </a:extLst>
        </xdr:cNvPr>
        <xdr:cNvSpPr/>
      </xdr:nvSpPr>
      <xdr:spPr>
        <a:xfrm>
          <a:off x="7846060" y="179152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xmlns="" id="{DD760C08-C177-4B44-B50C-17BD24D7E3D5}"/>
            </a:ext>
          </a:extLst>
        </xdr:cNvPr>
        <xdr:cNvSpPr/>
      </xdr:nvSpPr>
      <xdr:spPr>
        <a:xfrm>
          <a:off x="7029450" y="179381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a:extLst>
            <a:ext uri="{FF2B5EF4-FFF2-40B4-BE49-F238E27FC236}">
              <a16:creationId xmlns:a16="http://schemas.microsoft.com/office/drawing/2014/main" xmlns="" id="{75CB056E-A6CA-43EC-A816-E3D45BE61F2A}"/>
            </a:ext>
          </a:extLst>
        </xdr:cNvPr>
        <xdr:cNvSpPr/>
      </xdr:nvSpPr>
      <xdr:spPr>
        <a:xfrm>
          <a:off x="6231890" y="181000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7D128F15-712C-4FD8-B622-7B981E05AF3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A6D83F7E-4B83-4EEB-AD79-A908598B014F}"/>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xmlns="" id="{2EF9F8BE-6020-47E5-8F4C-4A77B0377FA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xmlns="" id="{5467F595-6CCF-4878-BAED-CA0416AC6DE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xmlns="" id="{81A426B4-39B1-49F0-BED2-89BA1C4FC50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83" name="楕円 482">
          <a:extLst>
            <a:ext uri="{FF2B5EF4-FFF2-40B4-BE49-F238E27FC236}">
              <a16:creationId xmlns:a16="http://schemas.microsoft.com/office/drawing/2014/main" xmlns="" id="{4ECA431B-84F4-4E26-B112-55BE6BD04AE6}"/>
            </a:ext>
          </a:extLst>
        </xdr:cNvPr>
        <xdr:cNvSpPr/>
      </xdr:nvSpPr>
      <xdr:spPr>
        <a:xfrm>
          <a:off x="9394190" y="1822957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38116</xdr:rowOff>
    </xdr:from>
    <xdr:ext cx="469744" cy="259045"/>
    <xdr:sp macro="" textlink="">
      <xdr:nvSpPr>
        <xdr:cNvPr id="484" name="【市民会館】&#10;一人当たり面積該当値テキスト">
          <a:extLst>
            <a:ext uri="{FF2B5EF4-FFF2-40B4-BE49-F238E27FC236}">
              <a16:creationId xmlns:a16="http://schemas.microsoft.com/office/drawing/2014/main" xmlns="" id="{B1E33879-7E3D-41A9-ACF5-A29991278299}"/>
            </a:ext>
          </a:extLst>
        </xdr:cNvPr>
        <xdr:cNvSpPr txBox="1"/>
      </xdr:nvSpPr>
      <xdr:spPr>
        <a:xfrm>
          <a:off x="946785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85" name="楕円 484">
          <a:extLst>
            <a:ext uri="{FF2B5EF4-FFF2-40B4-BE49-F238E27FC236}">
              <a16:creationId xmlns:a16="http://schemas.microsoft.com/office/drawing/2014/main" xmlns="" id="{6C096AA7-16F8-4BBB-843A-E783938EA048}"/>
            </a:ext>
          </a:extLst>
        </xdr:cNvPr>
        <xdr:cNvSpPr/>
      </xdr:nvSpPr>
      <xdr:spPr>
        <a:xfrm>
          <a:off x="8632190" y="1823910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118111</xdr:rowOff>
    </xdr:to>
    <xdr:cxnSp macro="">
      <xdr:nvCxnSpPr>
        <xdr:cNvPr id="486" name="直線コネクタ 485">
          <a:extLst>
            <a:ext uri="{FF2B5EF4-FFF2-40B4-BE49-F238E27FC236}">
              <a16:creationId xmlns:a16="http://schemas.microsoft.com/office/drawing/2014/main" xmlns="" id="{2EE00A93-462A-420A-9796-948668183E9D}"/>
            </a:ext>
          </a:extLst>
        </xdr:cNvPr>
        <xdr:cNvCxnSpPr/>
      </xdr:nvCxnSpPr>
      <xdr:spPr>
        <a:xfrm flipV="1">
          <a:off x="8686800" y="18282284"/>
          <a:ext cx="74295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87" name="楕円 486">
          <a:extLst>
            <a:ext uri="{FF2B5EF4-FFF2-40B4-BE49-F238E27FC236}">
              <a16:creationId xmlns:a16="http://schemas.microsoft.com/office/drawing/2014/main" xmlns="" id="{81F6A704-BE35-405C-AF64-D95D2FB26ABA}"/>
            </a:ext>
          </a:extLst>
        </xdr:cNvPr>
        <xdr:cNvSpPr/>
      </xdr:nvSpPr>
      <xdr:spPr>
        <a:xfrm>
          <a:off x="7846060" y="182429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121920</xdr:rowOff>
    </xdr:to>
    <xdr:cxnSp macro="">
      <xdr:nvCxnSpPr>
        <xdr:cNvPr id="488" name="直線コネクタ 487">
          <a:extLst>
            <a:ext uri="{FF2B5EF4-FFF2-40B4-BE49-F238E27FC236}">
              <a16:creationId xmlns:a16="http://schemas.microsoft.com/office/drawing/2014/main" xmlns="" id="{E4A69D3D-973C-4D6E-BDBB-B0D709643C4F}"/>
            </a:ext>
          </a:extLst>
        </xdr:cNvPr>
        <xdr:cNvCxnSpPr/>
      </xdr:nvCxnSpPr>
      <xdr:spPr>
        <a:xfrm flipV="1">
          <a:off x="7889240" y="18293716"/>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74930</xdr:rowOff>
    </xdr:from>
    <xdr:to>
      <xdr:col>41</xdr:col>
      <xdr:colOff>101600</xdr:colOff>
      <xdr:row>107</xdr:row>
      <xdr:rowOff>5080</xdr:rowOff>
    </xdr:to>
    <xdr:sp macro="" textlink="">
      <xdr:nvSpPr>
        <xdr:cNvPr id="489" name="楕円 488">
          <a:extLst>
            <a:ext uri="{FF2B5EF4-FFF2-40B4-BE49-F238E27FC236}">
              <a16:creationId xmlns:a16="http://schemas.microsoft.com/office/drawing/2014/main" xmlns="" id="{BEF60B46-4176-4CA9-9C9D-64BB429CEA70}"/>
            </a:ext>
          </a:extLst>
        </xdr:cNvPr>
        <xdr:cNvSpPr/>
      </xdr:nvSpPr>
      <xdr:spPr>
        <a:xfrm>
          <a:off x="7029450" y="182486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125730</xdr:rowOff>
    </xdr:to>
    <xdr:cxnSp macro="">
      <xdr:nvCxnSpPr>
        <xdr:cNvPr id="490" name="直線コネクタ 489">
          <a:extLst>
            <a:ext uri="{FF2B5EF4-FFF2-40B4-BE49-F238E27FC236}">
              <a16:creationId xmlns:a16="http://schemas.microsoft.com/office/drawing/2014/main" xmlns="" id="{5BEE9847-E856-4E31-ADE7-16C5FB1DB5B3}"/>
            </a:ext>
          </a:extLst>
        </xdr:cNvPr>
        <xdr:cNvCxnSpPr/>
      </xdr:nvCxnSpPr>
      <xdr:spPr>
        <a:xfrm flipV="1">
          <a:off x="7084060" y="1829752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491" name="楕円 490">
          <a:extLst>
            <a:ext uri="{FF2B5EF4-FFF2-40B4-BE49-F238E27FC236}">
              <a16:creationId xmlns:a16="http://schemas.microsoft.com/office/drawing/2014/main" xmlns="" id="{B1FDD81C-A0BD-46BF-A795-3075520B9E3F}"/>
            </a:ext>
          </a:extLst>
        </xdr:cNvPr>
        <xdr:cNvSpPr/>
      </xdr:nvSpPr>
      <xdr:spPr>
        <a:xfrm>
          <a:off x="6231890" y="182619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125730</xdr:rowOff>
    </xdr:from>
    <xdr:to>
      <xdr:col>41</xdr:col>
      <xdr:colOff>50800</xdr:colOff>
      <xdr:row>106</xdr:row>
      <xdr:rowOff>137161</xdr:rowOff>
    </xdr:to>
    <xdr:cxnSp macro="">
      <xdr:nvCxnSpPr>
        <xdr:cNvPr id="492" name="直線コネクタ 491">
          <a:extLst>
            <a:ext uri="{FF2B5EF4-FFF2-40B4-BE49-F238E27FC236}">
              <a16:creationId xmlns:a16="http://schemas.microsoft.com/office/drawing/2014/main" xmlns="" id="{76B4F29A-DD4C-4244-BBE0-B5A54506E800}"/>
            </a:ext>
          </a:extLst>
        </xdr:cNvPr>
        <xdr:cNvCxnSpPr/>
      </xdr:nvCxnSpPr>
      <xdr:spPr>
        <a:xfrm flipV="1">
          <a:off x="6286500" y="18303240"/>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a:extLst>
            <a:ext uri="{FF2B5EF4-FFF2-40B4-BE49-F238E27FC236}">
              <a16:creationId xmlns:a16="http://schemas.microsoft.com/office/drawing/2014/main" xmlns="" id="{B4D182CA-362E-4891-976B-80EAEFBCF572}"/>
            </a:ext>
          </a:extLst>
        </xdr:cNvPr>
        <xdr:cNvSpPr txBox="1"/>
      </xdr:nvSpPr>
      <xdr:spPr>
        <a:xfrm>
          <a:off x="8454467" y="176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a:extLst>
            <a:ext uri="{FF2B5EF4-FFF2-40B4-BE49-F238E27FC236}">
              <a16:creationId xmlns:a16="http://schemas.microsoft.com/office/drawing/2014/main" xmlns="" id="{37029EB7-8BFC-44F9-AAD9-72B5B23A4BC7}"/>
            </a:ext>
          </a:extLst>
        </xdr:cNvPr>
        <xdr:cNvSpPr txBox="1"/>
      </xdr:nvSpPr>
      <xdr:spPr>
        <a:xfrm>
          <a:off x="767341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a:extLst>
            <a:ext uri="{FF2B5EF4-FFF2-40B4-BE49-F238E27FC236}">
              <a16:creationId xmlns:a16="http://schemas.microsoft.com/office/drawing/2014/main" xmlns="" id="{B77FBDBF-684C-4BDC-952B-9BF1E12F6626}"/>
            </a:ext>
          </a:extLst>
        </xdr:cNvPr>
        <xdr:cNvSpPr txBox="1"/>
      </xdr:nvSpPr>
      <xdr:spPr>
        <a:xfrm>
          <a:off x="6866332"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a:extLst>
            <a:ext uri="{FF2B5EF4-FFF2-40B4-BE49-F238E27FC236}">
              <a16:creationId xmlns:a16="http://schemas.microsoft.com/office/drawing/2014/main" xmlns="" id="{33447213-5D57-416F-84A5-F2851C3F2773}"/>
            </a:ext>
          </a:extLst>
        </xdr:cNvPr>
        <xdr:cNvSpPr txBox="1"/>
      </xdr:nvSpPr>
      <xdr:spPr>
        <a:xfrm>
          <a:off x="606877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160038</xdr:rowOff>
    </xdr:from>
    <xdr:ext cx="469744" cy="259045"/>
    <xdr:sp macro="" textlink="">
      <xdr:nvSpPr>
        <xdr:cNvPr id="497" name="n_1mainValue【市民会館】&#10;一人当たり面積">
          <a:extLst>
            <a:ext uri="{FF2B5EF4-FFF2-40B4-BE49-F238E27FC236}">
              <a16:creationId xmlns:a16="http://schemas.microsoft.com/office/drawing/2014/main" xmlns="" id="{A454CFAB-4E1F-4B6F-9FEB-E48A8C27B78B}"/>
            </a:ext>
          </a:extLst>
        </xdr:cNvPr>
        <xdr:cNvSpPr txBox="1"/>
      </xdr:nvSpPr>
      <xdr:spPr>
        <a:xfrm>
          <a:off x="8454467" y="183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98" name="n_2mainValue【市民会館】&#10;一人当たり面積">
          <a:extLst>
            <a:ext uri="{FF2B5EF4-FFF2-40B4-BE49-F238E27FC236}">
              <a16:creationId xmlns:a16="http://schemas.microsoft.com/office/drawing/2014/main" xmlns="" id="{980F87DC-266C-4FF0-8843-A19CDF5ACEB7}"/>
            </a:ext>
          </a:extLst>
        </xdr:cNvPr>
        <xdr:cNvSpPr txBox="1"/>
      </xdr:nvSpPr>
      <xdr:spPr>
        <a:xfrm>
          <a:off x="767341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167657</xdr:rowOff>
    </xdr:from>
    <xdr:ext cx="469744" cy="259045"/>
    <xdr:sp macro="" textlink="">
      <xdr:nvSpPr>
        <xdr:cNvPr id="499" name="n_3mainValue【市民会館】&#10;一人当たり面積">
          <a:extLst>
            <a:ext uri="{FF2B5EF4-FFF2-40B4-BE49-F238E27FC236}">
              <a16:creationId xmlns:a16="http://schemas.microsoft.com/office/drawing/2014/main" xmlns="" id="{8D0D2D7B-F20E-43E7-9E29-F14E97D8C2C7}"/>
            </a:ext>
          </a:extLst>
        </xdr:cNvPr>
        <xdr:cNvSpPr txBox="1"/>
      </xdr:nvSpPr>
      <xdr:spPr>
        <a:xfrm>
          <a:off x="6866332" y="183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7638</xdr:rowOff>
    </xdr:from>
    <xdr:ext cx="469744" cy="259045"/>
    <xdr:sp macro="" textlink="">
      <xdr:nvSpPr>
        <xdr:cNvPr id="500" name="n_4mainValue【市民会館】&#10;一人当たり面積">
          <a:extLst>
            <a:ext uri="{FF2B5EF4-FFF2-40B4-BE49-F238E27FC236}">
              <a16:creationId xmlns:a16="http://schemas.microsoft.com/office/drawing/2014/main" xmlns="" id="{4D8966DD-05D9-4892-9525-DB6EA137CFBA}"/>
            </a:ext>
          </a:extLst>
        </xdr:cNvPr>
        <xdr:cNvSpPr txBox="1"/>
      </xdr:nvSpPr>
      <xdr:spPr>
        <a:xfrm>
          <a:off x="6068772" y="183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xmlns="" id="{B6B8D75D-EAAF-4F77-982D-88CCFA34BD2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xmlns="" id="{756A0455-9E29-46B8-B77B-0B69782993A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xmlns="" id="{DEC9B1B5-6CEB-464E-8E83-854CDC2D66A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xmlns="" id="{2C371CFA-E355-4555-B8D5-4925FFAC064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xmlns="" id="{8B2AC2BA-E758-496D-8ADF-D2FB90BF59A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xmlns="" id="{8F70D74C-D049-47DF-87CE-4D2E5454C9D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xmlns="" id="{2266184B-1F91-4932-9096-745ED1988D6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xmlns="" id="{8F8D974C-9445-402B-B36B-9A1E49400A84}"/>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a:extLst>
            <a:ext uri="{FF2B5EF4-FFF2-40B4-BE49-F238E27FC236}">
              <a16:creationId xmlns:a16="http://schemas.microsoft.com/office/drawing/2014/main" xmlns="" id="{D3AC0A15-3A6A-4DFA-8136-23BF3C6A782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a:extLst>
            <a:ext uri="{FF2B5EF4-FFF2-40B4-BE49-F238E27FC236}">
              <a16:creationId xmlns:a16="http://schemas.microsoft.com/office/drawing/2014/main" xmlns="" id="{1284B40E-2A1C-42FF-9579-BF255A1C701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a:extLst>
            <a:ext uri="{FF2B5EF4-FFF2-40B4-BE49-F238E27FC236}">
              <a16:creationId xmlns:a16="http://schemas.microsoft.com/office/drawing/2014/main" xmlns="" id="{931B6BA1-C272-496C-AC06-DC19BF9D10F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a:extLst>
            <a:ext uri="{FF2B5EF4-FFF2-40B4-BE49-F238E27FC236}">
              <a16:creationId xmlns:a16="http://schemas.microsoft.com/office/drawing/2014/main" xmlns="" id="{C206B843-1D31-423A-BCE4-421AD84922C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xmlns="" id="{44EB1F66-DE29-43A7-A4D7-8328C45EA7D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a:extLst>
            <a:ext uri="{FF2B5EF4-FFF2-40B4-BE49-F238E27FC236}">
              <a16:creationId xmlns:a16="http://schemas.microsoft.com/office/drawing/2014/main" xmlns="" id="{992B6032-8E3D-41B3-85F9-6ECD0122CC64}"/>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a:extLst>
            <a:ext uri="{FF2B5EF4-FFF2-40B4-BE49-F238E27FC236}">
              <a16:creationId xmlns:a16="http://schemas.microsoft.com/office/drawing/2014/main" xmlns="" id="{ABF54AEA-6C7E-4B25-B799-EAE3C32B36B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a:extLst>
            <a:ext uri="{FF2B5EF4-FFF2-40B4-BE49-F238E27FC236}">
              <a16:creationId xmlns:a16="http://schemas.microsoft.com/office/drawing/2014/main" xmlns="" id="{035AC2E7-38E7-4180-8480-DD61BFA6EDB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a:extLst>
            <a:ext uri="{FF2B5EF4-FFF2-40B4-BE49-F238E27FC236}">
              <a16:creationId xmlns:a16="http://schemas.microsoft.com/office/drawing/2014/main" xmlns="" id="{A809A556-4D81-4781-A1B7-67BAF6C753DE}"/>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a:extLst>
            <a:ext uri="{FF2B5EF4-FFF2-40B4-BE49-F238E27FC236}">
              <a16:creationId xmlns:a16="http://schemas.microsoft.com/office/drawing/2014/main" xmlns="" id="{1AC92AEF-57B0-4921-B7F4-9E8655E28F0C}"/>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a:extLst>
            <a:ext uri="{FF2B5EF4-FFF2-40B4-BE49-F238E27FC236}">
              <a16:creationId xmlns:a16="http://schemas.microsoft.com/office/drawing/2014/main" xmlns="" id="{55B87212-6E72-43AF-82AD-E81F58AE2062}"/>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a:extLst>
            <a:ext uri="{FF2B5EF4-FFF2-40B4-BE49-F238E27FC236}">
              <a16:creationId xmlns:a16="http://schemas.microsoft.com/office/drawing/2014/main" xmlns="" id="{8091A64F-8ABE-419C-BA5C-20733ADC5D3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a:extLst>
            <a:ext uri="{FF2B5EF4-FFF2-40B4-BE49-F238E27FC236}">
              <a16:creationId xmlns:a16="http://schemas.microsoft.com/office/drawing/2014/main" xmlns="" id="{E791D62D-9EA8-43DA-AD90-64EE161E3A4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xmlns="" id="{DC1011CD-B8D3-4267-8390-1CCE6205DCB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a:extLst>
            <a:ext uri="{FF2B5EF4-FFF2-40B4-BE49-F238E27FC236}">
              <a16:creationId xmlns:a16="http://schemas.microsoft.com/office/drawing/2014/main" xmlns="" id="{7BF57AF4-DD83-47BF-A0FE-130204F0B284}"/>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xmlns="" id="{41C70199-882E-4878-84E2-306E75A4543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a:extLst>
            <a:ext uri="{FF2B5EF4-FFF2-40B4-BE49-F238E27FC236}">
              <a16:creationId xmlns:a16="http://schemas.microsoft.com/office/drawing/2014/main" xmlns="" id="{79A7DD10-3C1E-40DD-B055-6D6737BCFE59}"/>
            </a:ext>
          </a:extLst>
        </xdr:cNvPr>
        <xdr:cNvCxnSpPr/>
      </xdr:nvCxnSpPr>
      <xdr:spPr>
        <a:xfrm flipV="1">
          <a:off x="14703424" y="563499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xmlns="" id="{44216EF5-0FCC-4510-9F37-EA9D4410C10B}"/>
            </a:ext>
          </a:extLst>
        </xdr:cNvPr>
        <xdr:cNvSpPr txBox="1"/>
      </xdr:nvSpPr>
      <xdr:spPr>
        <a:xfrm>
          <a:off x="1474216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a:extLst>
            <a:ext uri="{FF2B5EF4-FFF2-40B4-BE49-F238E27FC236}">
              <a16:creationId xmlns:a16="http://schemas.microsoft.com/office/drawing/2014/main" xmlns="" id="{6D7FDD1F-6E0C-4DA1-97CD-1A720C62FC1E}"/>
            </a:ext>
          </a:extLst>
        </xdr:cNvPr>
        <xdr:cNvCxnSpPr/>
      </xdr:nvCxnSpPr>
      <xdr:spPr>
        <a:xfrm>
          <a:off x="14611350" y="712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a:extLst>
            <a:ext uri="{FF2B5EF4-FFF2-40B4-BE49-F238E27FC236}">
              <a16:creationId xmlns:a16="http://schemas.microsoft.com/office/drawing/2014/main" xmlns="" id="{6A3B7FBB-576E-4531-84B7-E8A3251BD5AB}"/>
            </a:ext>
          </a:extLst>
        </xdr:cNvPr>
        <xdr:cNvSpPr txBox="1"/>
      </xdr:nvSpPr>
      <xdr:spPr>
        <a:xfrm>
          <a:off x="1474216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a:extLst>
            <a:ext uri="{FF2B5EF4-FFF2-40B4-BE49-F238E27FC236}">
              <a16:creationId xmlns:a16="http://schemas.microsoft.com/office/drawing/2014/main" xmlns="" id="{7C042A84-2E0C-4C8A-80B5-64EA96C52D16}"/>
            </a:ext>
          </a:extLst>
        </xdr:cNvPr>
        <xdr:cNvCxnSpPr/>
      </xdr:nvCxnSpPr>
      <xdr:spPr>
        <a:xfrm>
          <a:off x="1461135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xmlns="" id="{9DC198BF-98A7-4E6F-B0D5-A029C0BB35C1}"/>
            </a:ext>
          </a:extLst>
        </xdr:cNvPr>
        <xdr:cNvSpPr txBox="1"/>
      </xdr:nvSpPr>
      <xdr:spPr>
        <a:xfrm>
          <a:off x="1474216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a:extLst>
            <a:ext uri="{FF2B5EF4-FFF2-40B4-BE49-F238E27FC236}">
              <a16:creationId xmlns:a16="http://schemas.microsoft.com/office/drawing/2014/main" xmlns="" id="{B87C663F-0BBB-4D87-A66B-1A6DBFCDB4DE}"/>
            </a:ext>
          </a:extLst>
        </xdr:cNvPr>
        <xdr:cNvSpPr/>
      </xdr:nvSpPr>
      <xdr:spPr>
        <a:xfrm>
          <a:off x="14649450" y="63080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a:extLst>
            <a:ext uri="{FF2B5EF4-FFF2-40B4-BE49-F238E27FC236}">
              <a16:creationId xmlns:a16="http://schemas.microsoft.com/office/drawing/2014/main" xmlns="" id="{5DBEA810-2DE6-4827-A878-EE805F0B5CF1}"/>
            </a:ext>
          </a:extLst>
        </xdr:cNvPr>
        <xdr:cNvSpPr/>
      </xdr:nvSpPr>
      <xdr:spPr>
        <a:xfrm>
          <a:off x="138874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a:extLst>
            <a:ext uri="{FF2B5EF4-FFF2-40B4-BE49-F238E27FC236}">
              <a16:creationId xmlns:a16="http://schemas.microsoft.com/office/drawing/2014/main" xmlns="" id="{1071CC30-24EE-45CB-BB6B-91F0DB8DD9D5}"/>
            </a:ext>
          </a:extLst>
        </xdr:cNvPr>
        <xdr:cNvSpPr/>
      </xdr:nvSpPr>
      <xdr:spPr>
        <a:xfrm>
          <a:off x="13089890" y="63042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a:extLst>
            <a:ext uri="{FF2B5EF4-FFF2-40B4-BE49-F238E27FC236}">
              <a16:creationId xmlns:a16="http://schemas.microsoft.com/office/drawing/2014/main" xmlns="" id="{DB8A0CEF-2215-4F16-B982-445270A94653}"/>
            </a:ext>
          </a:extLst>
        </xdr:cNvPr>
        <xdr:cNvSpPr/>
      </xdr:nvSpPr>
      <xdr:spPr>
        <a:xfrm>
          <a:off x="12303760" y="622617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a:extLst>
            <a:ext uri="{FF2B5EF4-FFF2-40B4-BE49-F238E27FC236}">
              <a16:creationId xmlns:a16="http://schemas.microsoft.com/office/drawing/2014/main" xmlns="" id="{28A25480-69A2-40FC-8753-60C859AA9C9E}"/>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D8450F3C-2A8D-41A0-97B7-A157DA1C266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614D227B-F9A3-4EBE-8090-93FB1B04665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A6CA92B5-6DF9-4DDF-85D8-2AF597199F4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xmlns="" id="{1CD85E50-DB54-419B-801F-C465B546ACF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8BFC81DD-CBB8-4E5E-A805-3FBC300270E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41" name="楕円 540">
          <a:extLst>
            <a:ext uri="{FF2B5EF4-FFF2-40B4-BE49-F238E27FC236}">
              <a16:creationId xmlns:a16="http://schemas.microsoft.com/office/drawing/2014/main" xmlns="" id="{FDA9681E-FB91-4379-8B7B-519C8D29E287}"/>
            </a:ext>
          </a:extLst>
        </xdr:cNvPr>
        <xdr:cNvSpPr/>
      </xdr:nvSpPr>
      <xdr:spPr>
        <a:xfrm>
          <a:off x="14649450" y="6584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xmlns="" id="{5F43FDF2-0F3B-48BD-81DF-789D405C040B}"/>
            </a:ext>
          </a:extLst>
        </xdr:cNvPr>
        <xdr:cNvSpPr txBox="1"/>
      </xdr:nvSpPr>
      <xdr:spPr>
        <a:xfrm>
          <a:off x="1474216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168275</xdr:rowOff>
    </xdr:from>
    <xdr:to>
      <xdr:col>81</xdr:col>
      <xdr:colOff>101600</xdr:colOff>
      <xdr:row>39</xdr:row>
      <xdr:rowOff>98425</xdr:rowOff>
    </xdr:to>
    <xdr:sp macro="" textlink="">
      <xdr:nvSpPr>
        <xdr:cNvPr id="543" name="楕円 542">
          <a:extLst>
            <a:ext uri="{FF2B5EF4-FFF2-40B4-BE49-F238E27FC236}">
              <a16:creationId xmlns:a16="http://schemas.microsoft.com/office/drawing/2014/main" xmlns="" id="{F0C25BAD-65C8-4F47-BC6F-4D9D69FC857B}"/>
            </a:ext>
          </a:extLst>
        </xdr:cNvPr>
        <xdr:cNvSpPr/>
      </xdr:nvSpPr>
      <xdr:spPr>
        <a:xfrm>
          <a:off x="13887450" y="66871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39</xdr:row>
      <xdr:rowOff>47625</xdr:rowOff>
    </xdr:to>
    <xdr:cxnSp macro="">
      <xdr:nvCxnSpPr>
        <xdr:cNvPr id="544" name="直線コネクタ 543">
          <a:extLst>
            <a:ext uri="{FF2B5EF4-FFF2-40B4-BE49-F238E27FC236}">
              <a16:creationId xmlns:a16="http://schemas.microsoft.com/office/drawing/2014/main" xmlns="" id="{B31856AF-BB55-4D01-B2C1-BB2D14707E0E}"/>
            </a:ext>
          </a:extLst>
        </xdr:cNvPr>
        <xdr:cNvCxnSpPr/>
      </xdr:nvCxnSpPr>
      <xdr:spPr>
        <a:xfrm flipV="1">
          <a:off x="13942060" y="6638925"/>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545" name="楕円 544">
          <a:extLst>
            <a:ext uri="{FF2B5EF4-FFF2-40B4-BE49-F238E27FC236}">
              <a16:creationId xmlns:a16="http://schemas.microsoft.com/office/drawing/2014/main" xmlns="" id="{F1CC277B-F82D-4E0F-8A50-BFAB9B828617}"/>
            </a:ext>
          </a:extLst>
        </xdr:cNvPr>
        <xdr:cNvSpPr/>
      </xdr:nvSpPr>
      <xdr:spPr>
        <a:xfrm>
          <a:off x="13089890" y="65938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39</xdr:row>
      <xdr:rowOff>47625</xdr:rowOff>
    </xdr:to>
    <xdr:cxnSp macro="">
      <xdr:nvCxnSpPr>
        <xdr:cNvPr id="546" name="直線コネクタ 545">
          <a:extLst>
            <a:ext uri="{FF2B5EF4-FFF2-40B4-BE49-F238E27FC236}">
              <a16:creationId xmlns:a16="http://schemas.microsoft.com/office/drawing/2014/main" xmlns="" id="{986B30A6-A50D-4A6F-9017-9777B32CB3E6}"/>
            </a:ext>
          </a:extLst>
        </xdr:cNvPr>
        <xdr:cNvCxnSpPr/>
      </xdr:nvCxnSpPr>
      <xdr:spPr>
        <a:xfrm>
          <a:off x="13144500" y="6648450"/>
          <a:ext cx="7975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47" name="楕円 546">
          <a:extLst>
            <a:ext uri="{FF2B5EF4-FFF2-40B4-BE49-F238E27FC236}">
              <a16:creationId xmlns:a16="http://schemas.microsoft.com/office/drawing/2014/main" xmlns="" id="{B6C151D6-82A5-4E2F-90F9-D0FFDFB980E7}"/>
            </a:ext>
          </a:extLst>
        </xdr:cNvPr>
        <xdr:cNvSpPr/>
      </xdr:nvSpPr>
      <xdr:spPr>
        <a:xfrm>
          <a:off x="12303760" y="6508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129540</xdr:rowOff>
    </xdr:to>
    <xdr:cxnSp macro="">
      <xdr:nvCxnSpPr>
        <xdr:cNvPr id="548" name="直線コネクタ 547">
          <a:extLst>
            <a:ext uri="{FF2B5EF4-FFF2-40B4-BE49-F238E27FC236}">
              <a16:creationId xmlns:a16="http://schemas.microsoft.com/office/drawing/2014/main" xmlns="" id="{CAFFD0DE-A8DE-4E8F-840E-118323F7B94B}"/>
            </a:ext>
          </a:extLst>
        </xdr:cNvPr>
        <xdr:cNvCxnSpPr/>
      </xdr:nvCxnSpPr>
      <xdr:spPr>
        <a:xfrm>
          <a:off x="12346940" y="6558915"/>
          <a:ext cx="79756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549" name="楕円 548">
          <a:extLst>
            <a:ext uri="{FF2B5EF4-FFF2-40B4-BE49-F238E27FC236}">
              <a16:creationId xmlns:a16="http://schemas.microsoft.com/office/drawing/2014/main" xmlns="" id="{09D08C5D-33EE-410E-A6BD-606D5FDE633F}"/>
            </a:ext>
          </a:extLst>
        </xdr:cNvPr>
        <xdr:cNvSpPr/>
      </xdr:nvSpPr>
      <xdr:spPr>
        <a:xfrm>
          <a:off x="11487150" y="64109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38</xdr:row>
      <xdr:rowOff>41910</xdr:rowOff>
    </xdr:to>
    <xdr:cxnSp macro="">
      <xdr:nvCxnSpPr>
        <xdr:cNvPr id="550" name="直線コネクタ 549">
          <a:extLst>
            <a:ext uri="{FF2B5EF4-FFF2-40B4-BE49-F238E27FC236}">
              <a16:creationId xmlns:a16="http://schemas.microsoft.com/office/drawing/2014/main" xmlns="" id="{95AF9973-F27C-4CAD-99BD-DAC9DE4AE277}"/>
            </a:ext>
          </a:extLst>
        </xdr:cNvPr>
        <xdr:cNvCxnSpPr/>
      </xdr:nvCxnSpPr>
      <xdr:spPr>
        <a:xfrm>
          <a:off x="11541760" y="6465570"/>
          <a:ext cx="80518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xmlns="" id="{2E280F18-C932-4DAF-B5E4-F4A5A6019857}"/>
            </a:ext>
          </a:extLst>
        </xdr:cNvPr>
        <xdr:cNvSpPr txBox="1"/>
      </xdr:nvSpPr>
      <xdr:spPr>
        <a:xfrm>
          <a:off x="1373823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xmlns="" id="{FFDD7936-6BFD-4A96-AD1D-24EE49284B6A}"/>
            </a:ext>
          </a:extLst>
        </xdr:cNvPr>
        <xdr:cNvSpPr txBox="1"/>
      </xdr:nvSpPr>
      <xdr:spPr>
        <a:xfrm>
          <a:off x="1295718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xmlns="" id="{981F00C5-9643-4947-BCBF-E8D193BA670F}"/>
            </a:ext>
          </a:extLst>
        </xdr:cNvPr>
        <xdr:cNvSpPr txBox="1"/>
      </xdr:nvSpPr>
      <xdr:spPr>
        <a:xfrm>
          <a:off x="1217105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xmlns="" id="{73C188AD-10CA-4990-9614-E5FEEBA0479A}"/>
            </a:ext>
          </a:extLst>
        </xdr:cNvPr>
        <xdr:cNvSpPr txBox="1"/>
      </xdr:nvSpPr>
      <xdr:spPr>
        <a:xfrm>
          <a:off x="113544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89552</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xmlns="" id="{F5181A1A-1DE7-4E1D-88D2-231BEC80BF2B}"/>
            </a:ext>
          </a:extLst>
        </xdr:cNvPr>
        <xdr:cNvSpPr txBox="1"/>
      </xdr:nvSpPr>
      <xdr:spPr>
        <a:xfrm>
          <a:off x="1373823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xmlns="" id="{170C9E32-0A6D-48B8-BB73-81617BDF49E5}"/>
            </a:ext>
          </a:extLst>
        </xdr:cNvPr>
        <xdr:cNvSpPr txBox="1"/>
      </xdr:nvSpPr>
      <xdr:spPr>
        <a:xfrm>
          <a:off x="1295718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xmlns="" id="{5A2333C1-E00D-410F-A89D-E7DF73296704}"/>
            </a:ext>
          </a:extLst>
        </xdr:cNvPr>
        <xdr:cNvSpPr txBox="1"/>
      </xdr:nvSpPr>
      <xdr:spPr>
        <a:xfrm>
          <a:off x="1217105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xmlns="" id="{51E9D898-678A-4D3B-9E1C-E30298CFF522}"/>
            </a:ext>
          </a:extLst>
        </xdr:cNvPr>
        <xdr:cNvSpPr txBox="1"/>
      </xdr:nvSpPr>
      <xdr:spPr>
        <a:xfrm>
          <a:off x="113544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xmlns="" id="{1204DCC3-8B62-48BB-9E2A-6324BA67755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xmlns="" id="{FCB5E2CC-60D6-4C57-8810-2D42E9B8CA5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xmlns="" id="{2A586AA7-BA86-4659-913D-C8C7D5487F0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xmlns="" id="{0B35611B-00E5-4D81-A8CC-2291F70DB37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xmlns="" id="{3FEF81DE-D338-4180-94EF-7850948F800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xmlns="" id="{4EABD619-26E6-462D-8E8E-4B3488C8918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xmlns="" id="{BAE0D3D2-BAD9-4586-B841-EA84A4D8C13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xmlns="" id="{5DD1DCFF-1ACD-4156-9798-9E4244A4F2E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xmlns="" id="{E1E87486-0846-4914-84BA-B16E44FC06C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xmlns="" id="{70AAA3D3-48A2-4986-BF3D-5F37801E3CF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a:extLst>
            <a:ext uri="{FF2B5EF4-FFF2-40B4-BE49-F238E27FC236}">
              <a16:creationId xmlns:a16="http://schemas.microsoft.com/office/drawing/2014/main" xmlns="" id="{F4F9C02B-3ECF-4A69-B8EE-DE433D9747E8}"/>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a:extLst>
            <a:ext uri="{FF2B5EF4-FFF2-40B4-BE49-F238E27FC236}">
              <a16:creationId xmlns:a16="http://schemas.microsoft.com/office/drawing/2014/main" xmlns="" id="{BF460D17-7ED2-465F-ADE0-F259AF59F469}"/>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a:extLst>
            <a:ext uri="{FF2B5EF4-FFF2-40B4-BE49-F238E27FC236}">
              <a16:creationId xmlns:a16="http://schemas.microsoft.com/office/drawing/2014/main" xmlns="" id="{70472035-2AF2-496F-A120-E30EC6A6F8F3}"/>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a:extLst>
            <a:ext uri="{FF2B5EF4-FFF2-40B4-BE49-F238E27FC236}">
              <a16:creationId xmlns:a16="http://schemas.microsoft.com/office/drawing/2014/main" xmlns="" id="{67EB5B5C-DE03-49FF-9AF9-99CA6DB85AE9}"/>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a:extLst>
            <a:ext uri="{FF2B5EF4-FFF2-40B4-BE49-F238E27FC236}">
              <a16:creationId xmlns:a16="http://schemas.microsoft.com/office/drawing/2014/main" xmlns="" id="{C257064B-7FDC-45A7-995E-2882BF5594D6}"/>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a:extLst>
            <a:ext uri="{FF2B5EF4-FFF2-40B4-BE49-F238E27FC236}">
              <a16:creationId xmlns:a16="http://schemas.microsoft.com/office/drawing/2014/main" xmlns="" id="{5AE16A6A-93EF-4430-9703-3CFE2676ABE6}"/>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a:extLst>
            <a:ext uri="{FF2B5EF4-FFF2-40B4-BE49-F238E27FC236}">
              <a16:creationId xmlns:a16="http://schemas.microsoft.com/office/drawing/2014/main" xmlns="" id="{460C7DA0-B16D-49F5-843D-3C16481EBC3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a:extLst>
            <a:ext uri="{FF2B5EF4-FFF2-40B4-BE49-F238E27FC236}">
              <a16:creationId xmlns:a16="http://schemas.microsoft.com/office/drawing/2014/main" xmlns="" id="{38239464-CB80-480D-BAF2-38EC0C547372}"/>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a:extLst>
            <a:ext uri="{FF2B5EF4-FFF2-40B4-BE49-F238E27FC236}">
              <a16:creationId xmlns:a16="http://schemas.microsoft.com/office/drawing/2014/main" xmlns="" id="{B1F92798-D5BA-41A9-9C44-0C2B33950FFF}"/>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a:extLst>
            <a:ext uri="{FF2B5EF4-FFF2-40B4-BE49-F238E27FC236}">
              <a16:creationId xmlns:a16="http://schemas.microsoft.com/office/drawing/2014/main" xmlns="" id="{7F1555A2-A9D9-47E7-A826-1322C4976995}"/>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a:extLst>
            <a:ext uri="{FF2B5EF4-FFF2-40B4-BE49-F238E27FC236}">
              <a16:creationId xmlns:a16="http://schemas.microsoft.com/office/drawing/2014/main" xmlns="" id="{93C200D9-D38B-4A3E-89EF-32386654C61B}"/>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a:extLst>
            <a:ext uri="{FF2B5EF4-FFF2-40B4-BE49-F238E27FC236}">
              <a16:creationId xmlns:a16="http://schemas.microsoft.com/office/drawing/2014/main" xmlns="" id="{5A191886-DDD8-4567-A36A-50F31C7C0F6E}"/>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a:extLst>
            <a:ext uri="{FF2B5EF4-FFF2-40B4-BE49-F238E27FC236}">
              <a16:creationId xmlns:a16="http://schemas.microsoft.com/office/drawing/2014/main" xmlns="" id="{68BD491D-1101-44E2-B73C-EC094EC8AA6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a:extLst>
            <a:ext uri="{FF2B5EF4-FFF2-40B4-BE49-F238E27FC236}">
              <a16:creationId xmlns:a16="http://schemas.microsoft.com/office/drawing/2014/main" xmlns="" id="{8D17B527-22FC-4AB4-BE51-B6828F25E32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a:extLst>
            <a:ext uri="{FF2B5EF4-FFF2-40B4-BE49-F238E27FC236}">
              <a16:creationId xmlns:a16="http://schemas.microsoft.com/office/drawing/2014/main" xmlns="" id="{C129DAF5-5E38-4140-89B4-B3735DE84EB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a:extLst>
            <a:ext uri="{FF2B5EF4-FFF2-40B4-BE49-F238E27FC236}">
              <a16:creationId xmlns:a16="http://schemas.microsoft.com/office/drawing/2014/main" xmlns="" id="{A3366D0E-316A-4DB7-8E49-3EFD0281D479}"/>
            </a:ext>
          </a:extLst>
        </xdr:cNvPr>
        <xdr:cNvCxnSpPr/>
      </xdr:nvCxnSpPr>
      <xdr:spPr>
        <a:xfrm flipV="1">
          <a:off x="19947254" y="5770254"/>
          <a:ext cx="0" cy="152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a:extLst>
            <a:ext uri="{FF2B5EF4-FFF2-40B4-BE49-F238E27FC236}">
              <a16:creationId xmlns:a16="http://schemas.microsoft.com/office/drawing/2014/main" xmlns="" id="{4FC0EE6F-92CF-4B9C-9FBC-D8A2231E3239}"/>
            </a:ext>
          </a:extLst>
        </xdr:cNvPr>
        <xdr:cNvSpPr txBox="1"/>
      </xdr:nvSpPr>
      <xdr:spPr>
        <a:xfrm>
          <a:off x="19985990" y="729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a:extLst>
            <a:ext uri="{FF2B5EF4-FFF2-40B4-BE49-F238E27FC236}">
              <a16:creationId xmlns:a16="http://schemas.microsoft.com/office/drawing/2014/main" xmlns="" id="{5886B0A7-2046-4647-ABFD-0DEA7D724D4A}"/>
            </a:ext>
          </a:extLst>
        </xdr:cNvPr>
        <xdr:cNvCxnSpPr/>
      </xdr:nvCxnSpPr>
      <xdr:spPr>
        <a:xfrm>
          <a:off x="19885660" y="729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a:extLst>
            <a:ext uri="{FF2B5EF4-FFF2-40B4-BE49-F238E27FC236}">
              <a16:creationId xmlns:a16="http://schemas.microsoft.com/office/drawing/2014/main" xmlns="" id="{20311213-E81F-4FCB-9BE6-B5D76F254FF7}"/>
            </a:ext>
          </a:extLst>
        </xdr:cNvPr>
        <xdr:cNvSpPr txBox="1"/>
      </xdr:nvSpPr>
      <xdr:spPr>
        <a:xfrm>
          <a:off x="19985990" y="554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a:extLst>
            <a:ext uri="{FF2B5EF4-FFF2-40B4-BE49-F238E27FC236}">
              <a16:creationId xmlns:a16="http://schemas.microsoft.com/office/drawing/2014/main" xmlns="" id="{5B402BF0-F0C1-4794-A19F-914A3D558A20}"/>
            </a:ext>
          </a:extLst>
        </xdr:cNvPr>
        <xdr:cNvCxnSpPr/>
      </xdr:nvCxnSpPr>
      <xdr:spPr>
        <a:xfrm>
          <a:off x="19885660" y="5770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9" name="【一般廃棄物処理施設】&#10;一人当たり有形固定資産（償却資産）額平均値テキスト">
          <a:extLst>
            <a:ext uri="{FF2B5EF4-FFF2-40B4-BE49-F238E27FC236}">
              <a16:creationId xmlns:a16="http://schemas.microsoft.com/office/drawing/2014/main" xmlns="" id="{280C19D0-2A0D-48B3-B8ED-EAD9596E439A}"/>
            </a:ext>
          </a:extLst>
        </xdr:cNvPr>
        <xdr:cNvSpPr txBox="1"/>
      </xdr:nvSpPr>
      <xdr:spPr>
        <a:xfrm>
          <a:off x="1998599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a:extLst>
            <a:ext uri="{FF2B5EF4-FFF2-40B4-BE49-F238E27FC236}">
              <a16:creationId xmlns:a16="http://schemas.microsoft.com/office/drawing/2014/main" xmlns="" id="{4F003CB6-9E17-41FB-9624-F85260B142FF}"/>
            </a:ext>
          </a:extLst>
        </xdr:cNvPr>
        <xdr:cNvSpPr/>
      </xdr:nvSpPr>
      <xdr:spPr>
        <a:xfrm>
          <a:off x="19904710" y="69523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a:extLst>
            <a:ext uri="{FF2B5EF4-FFF2-40B4-BE49-F238E27FC236}">
              <a16:creationId xmlns:a16="http://schemas.microsoft.com/office/drawing/2014/main" xmlns="" id="{91F32839-F7B8-4EE1-8098-C868A2D2A4FC}"/>
            </a:ext>
          </a:extLst>
        </xdr:cNvPr>
        <xdr:cNvSpPr/>
      </xdr:nvSpPr>
      <xdr:spPr>
        <a:xfrm>
          <a:off x="19161760" y="698388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a:extLst>
            <a:ext uri="{FF2B5EF4-FFF2-40B4-BE49-F238E27FC236}">
              <a16:creationId xmlns:a16="http://schemas.microsoft.com/office/drawing/2014/main" xmlns="" id="{9B872EE7-CC01-444A-9A4E-60F2FFCA2BD1}"/>
            </a:ext>
          </a:extLst>
        </xdr:cNvPr>
        <xdr:cNvSpPr/>
      </xdr:nvSpPr>
      <xdr:spPr>
        <a:xfrm>
          <a:off x="18345150" y="69937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a:extLst>
            <a:ext uri="{FF2B5EF4-FFF2-40B4-BE49-F238E27FC236}">
              <a16:creationId xmlns:a16="http://schemas.microsoft.com/office/drawing/2014/main" xmlns="" id="{E1CFB871-E654-4697-8D14-DF105EAF09C8}"/>
            </a:ext>
          </a:extLst>
        </xdr:cNvPr>
        <xdr:cNvSpPr/>
      </xdr:nvSpPr>
      <xdr:spPr>
        <a:xfrm>
          <a:off x="17547590" y="69721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a:extLst>
            <a:ext uri="{FF2B5EF4-FFF2-40B4-BE49-F238E27FC236}">
              <a16:creationId xmlns:a16="http://schemas.microsoft.com/office/drawing/2014/main" xmlns="" id="{2EEB8B9D-48A3-40B9-A6A7-A931DDFE37DF}"/>
            </a:ext>
          </a:extLst>
        </xdr:cNvPr>
        <xdr:cNvSpPr/>
      </xdr:nvSpPr>
      <xdr:spPr>
        <a:xfrm>
          <a:off x="16761460" y="702934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xmlns="" id="{F5518D1C-12D0-475D-96DE-78330F685F1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xmlns="" id="{F7CCEB7E-1EFE-48DE-A7FC-7678B1660C30}"/>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xmlns="" id="{C3A9ACE8-7B75-4694-B609-83B76006AC2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xmlns="" id="{8663039E-C61C-4CEF-B7F6-16871238503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xmlns="" id="{A03C48CC-4C4C-4CD6-B2EC-E98D6AF02EC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59268</xdr:rowOff>
    </xdr:from>
    <xdr:to>
      <xdr:col>116</xdr:col>
      <xdr:colOff>114300</xdr:colOff>
      <xdr:row>39</xdr:row>
      <xdr:rowOff>160868</xdr:rowOff>
    </xdr:to>
    <xdr:sp macro="" textlink="">
      <xdr:nvSpPr>
        <xdr:cNvPr id="600" name="楕円 599">
          <a:extLst>
            <a:ext uri="{FF2B5EF4-FFF2-40B4-BE49-F238E27FC236}">
              <a16:creationId xmlns:a16="http://schemas.microsoft.com/office/drawing/2014/main" xmlns="" id="{F7182B8C-4455-4E83-824A-5D41FA864B35}"/>
            </a:ext>
          </a:extLst>
        </xdr:cNvPr>
        <xdr:cNvSpPr/>
      </xdr:nvSpPr>
      <xdr:spPr>
        <a:xfrm>
          <a:off x="19904710" y="674200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82145</xdr:rowOff>
    </xdr:from>
    <xdr:ext cx="599010" cy="259045"/>
    <xdr:sp macro="" textlink="">
      <xdr:nvSpPr>
        <xdr:cNvPr id="601" name="【一般廃棄物処理施設】&#10;一人当たり有形固定資産（償却資産）額該当値テキスト">
          <a:extLst>
            <a:ext uri="{FF2B5EF4-FFF2-40B4-BE49-F238E27FC236}">
              <a16:creationId xmlns:a16="http://schemas.microsoft.com/office/drawing/2014/main" xmlns="" id="{B3769182-5DBC-4871-B93D-BAA547FB2D93}"/>
            </a:ext>
          </a:extLst>
        </xdr:cNvPr>
        <xdr:cNvSpPr txBox="1"/>
      </xdr:nvSpPr>
      <xdr:spPr>
        <a:xfrm>
          <a:off x="19985990" y="65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127620</xdr:rowOff>
    </xdr:from>
    <xdr:to>
      <xdr:col>112</xdr:col>
      <xdr:colOff>38100</xdr:colOff>
      <xdr:row>40</xdr:row>
      <xdr:rowOff>57770</xdr:rowOff>
    </xdr:to>
    <xdr:sp macro="" textlink="">
      <xdr:nvSpPr>
        <xdr:cNvPr id="602" name="楕円 601">
          <a:extLst>
            <a:ext uri="{FF2B5EF4-FFF2-40B4-BE49-F238E27FC236}">
              <a16:creationId xmlns:a16="http://schemas.microsoft.com/office/drawing/2014/main" xmlns="" id="{C8379DB3-C053-4B9D-A53A-673DBF701A5F}"/>
            </a:ext>
          </a:extLst>
        </xdr:cNvPr>
        <xdr:cNvSpPr/>
      </xdr:nvSpPr>
      <xdr:spPr>
        <a:xfrm>
          <a:off x="19161760" y="68179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110068</xdr:rowOff>
    </xdr:from>
    <xdr:to>
      <xdr:col>116</xdr:col>
      <xdr:colOff>63500</xdr:colOff>
      <xdr:row>40</xdr:row>
      <xdr:rowOff>6970</xdr:rowOff>
    </xdr:to>
    <xdr:cxnSp macro="">
      <xdr:nvCxnSpPr>
        <xdr:cNvPr id="603" name="直線コネクタ 602">
          <a:extLst>
            <a:ext uri="{FF2B5EF4-FFF2-40B4-BE49-F238E27FC236}">
              <a16:creationId xmlns:a16="http://schemas.microsoft.com/office/drawing/2014/main" xmlns="" id="{A9BB8C3F-8090-4A59-9282-288B2CDE4425}"/>
            </a:ext>
          </a:extLst>
        </xdr:cNvPr>
        <xdr:cNvCxnSpPr/>
      </xdr:nvCxnSpPr>
      <xdr:spPr>
        <a:xfrm flipV="1">
          <a:off x="19204940" y="6794713"/>
          <a:ext cx="74295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132352</xdr:rowOff>
    </xdr:from>
    <xdr:to>
      <xdr:col>107</xdr:col>
      <xdr:colOff>101600</xdr:colOff>
      <xdr:row>40</xdr:row>
      <xdr:rowOff>62502</xdr:rowOff>
    </xdr:to>
    <xdr:sp macro="" textlink="">
      <xdr:nvSpPr>
        <xdr:cNvPr id="604" name="楕円 603">
          <a:extLst>
            <a:ext uri="{FF2B5EF4-FFF2-40B4-BE49-F238E27FC236}">
              <a16:creationId xmlns:a16="http://schemas.microsoft.com/office/drawing/2014/main" xmlns="" id="{23D942E9-8EBA-4FD2-8560-C126D0CD16B7}"/>
            </a:ext>
          </a:extLst>
        </xdr:cNvPr>
        <xdr:cNvSpPr/>
      </xdr:nvSpPr>
      <xdr:spPr>
        <a:xfrm>
          <a:off x="18345150" y="682271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6970</xdr:rowOff>
    </xdr:from>
    <xdr:to>
      <xdr:col>111</xdr:col>
      <xdr:colOff>177800</xdr:colOff>
      <xdr:row>40</xdr:row>
      <xdr:rowOff>11702</xdr:rowOff>
    </xdr:to>
    <xdr:cxnSp macro="">
      <xdr:nvCxnSpPr>
        <xdr:cNvPr id="605" name="直線コネクタ 604">
          <a:extLst>
            <a:ext uri="{FF2B5EF4-FFF2-40B4-BE49-F238E27FC236}">
              <a16:creationId xmlns:a16="http://schemas.microsoft.com/office/drawing/2014/main" xmlns="" id="{5777E24C-F57E-443C-B95D-C09BA9DB2D76}"/>
            </a:ext>
          </a:extLst>
        </xdr:cNvPr>
        <xdr:cNvCxnSpPr/>
      </xdr:nvCxnSpPr>
      <xdr:spPr>
        <a:xfrm flipV="1">
          <a:off x="18399760" y="6866875"/>
          <a:ext cx="80518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136666</xdr:rowOff>
    </xdr:from>
    <xdr:to>
      <xdr:col>102</xdr:col>
      <xdr:colOff>165100</xdr:colOff>
      <xdr:row>40</xdr:row>
      <xdr:rowOff>66816</xdr:rowOff>
    </xdr:to>
    <xdr:sp macro="" textlink="">
      <xdr:nvSpPr>
        <xdr:cNvPr id="606" name="楕円 605">
          <a:extLst>
            <a:ext uri="{FF2B5EF4-FFF2-40B4-BE49-F238E27FC236}">
              <a16:creationId xmlns:a16="http://schemas.microsoft.com/office/drawing/2014/main" xmlns="" id="{FCC34560-6442-4FCE-AD2E-241BA03A41FB}"/>
            </a:ext>
          </a:extLst>
        </xdr:cNvPr>
        <xdr:cNvSpPr/>
      </xdr:nvSpPr>
      <xdr:spPr>
        <a:xfrm>
          <a:off x="17547590" y="68194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11702</xdr:rowOff>
    </xdr:from>
    <xdr:to>
      <xdr:col>107</xdr:col>
      <xdr:colOff>50800</xdr:colOff>
      <xdr:row>40</xdr:row>
      <xdr:rowOff>16016</xdr:rowOff>
    </xdr:to>
    <xdr:cxnSp macro="">
      <xdr:nvCxnSpPr>
        <xdr:cNvPr id="607" name="直線コネクタ 606">
          <a:extLst>
            <a:ext uri="{FF2B5EF4-FFF2-40B4-BE49-F238E27FC236}">
              <a16:creationId xmlns:a16="http://schemas.microsoft.com/office/drawing/2014/main" xmlns="" id="{4E693FE2-BD81-4F74-89C8-1B9A023943F8}"/>
            </a:ext>
          </a:extLst>
        </xdr:cNvPr>
        <xdr:cNvCxnSpPr/>
      </xdr:nvCxnSpPr>
      <xdr:spPr>
        <a:xfrm flipV="1">
          <a:off x="17602200" y="6873512"/>
          <a:ext cx="79756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136023</xdr:rowOff>
    </xdr:from>
    <xdr:to>
      <xdr:col>98</xdr:col>
      <xdr:colOff>38100</xdr:colOff>
      <xdr:row>40</xdr:row>
      <xdr:rowOff>66173</xdr:rowOff>
    </xdr:to>
    <xdr:sp macro="" textlink="">
      <xdr:nvSpPr>
        <xdr:cNvPr id="608" name="楕円 607">
          <a:extLst>
            <a:ext uri="{FF2B5EF4-FFF2-40B4-BE49-F238E27FC236}">
              <a16:creationId xmlns:a16="http://schemas.microsoft.com/office/drawing/2014/main" xmlns="" id="{F59ADEE0-5ADD-4707-A1AB-A26E7C715D6F}"/>
            </a:ext>
          </a:extLst>
        </xdr:cNvPr>
        <xdr:cNvSpPr/>
      </xdr:nvSpPr>
      <xdr:spPr>
        <a:xfrm>
          <a:off x="16761460" y="68187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15373</xdr:rowOff>
    </xdr:from>
    <xdr:to>
      <xdr:col>102</xdr:col>
      <xdr:colOff>114300</xdr:colOff>
      <xdr:row>40</xdr:row>
      <xdr:rowOff>16016</xdr:rowOff>
    </xdr:to>
    <xdr:cxnSp macro="">
      <xdr:nvCxnSpPr>
        <xdr:cNvPr id="609" name="直線コネクタ 608">
          <a:extLst>
            <a:ext uri="{FF2B5EF4-FFF2-40B4-BE49-F238E27FC236}">
              <a16:creationId xmlns:a16="http://schemas.microsoft.com/office/drawing/2014/main" xmlns="" id="{C8F13A5F-5F89-4D2F-B455-118299E26064}"/>
            </a:ext>
          </a:extLst>
        </xdr:cNvPr>
        <xdr:cNvCxnSpPr/>
      </xdr:nvCxnSpPr>
      <xdr:spPr>
        <a:xfrm>
          <a:off x="16804640" y="6877183"/>
          <a:ext cx="79756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10" name="n_1aveValue【一般廃棄物処理施設】&#10;一人当たり有形固定資産（償却資産）額">
          <a:extLst>
            <a:ext uri="{FF2B5EF4-FFF2-40B4-BE49-F238E27FC236}">
              <a16:creationId xmlns:a16="http://schemas.microsoft.com/office/drawing/2014/main" xmlns="" id="{1681633A-CB9B-4F20-9902-9F9777FE75CB}"/>
            </a:ext>
          </a:extLst>
        </xdr:cNvPr>
        <xdr:cNvSpPr txBox="1"/>
      </xdr:nvSpPr>
      <xdr:spPr>
        <a:xfrm>
          <a:off x="18951721" y="70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a:extLst>
            <a:ext uri="{FF2B5EF4-FFF2-40B4-BE49-F238E27FC236}">
              <a16:creationId xmlns:a16="http://schemas.microsoft.com/office/drawing/2014/main" xmlns="" id="{9DFD5D91-7174-4DC4-B4D4-69BB7ADF79C8}"/>
            </a:ext>
          </a:extLst>
        </xdr:cNvPr>
        <xdr:cNvSpPr txBox="1"/>
      </xdr:nvSpPr>
      <xdr:spPr>
        <a:xfrm>
          <a:off x="18170671" y="70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612" name="n_3aveValue【一般廃棄物処理施設】&#10;一人当たり有形固定資産（償却資産）額">
          <a:extLst>
            <a:ext uri="{FF2B5EF4-FFF2-40B4-BE49-F238E27FC236}">
              <a16:creationId xmlns:a16="http://schemas.microsoft.com/office/drawing/2014/main" xmlns="" id="{E7D291AF-1782-4203-8BCC-84F018FAAE89}"/>
            </a:ext>
          </a:extLst>
        </xdr:cNvPr>
        <xdr:cNvSpPr txBox="1"/>
      </xdr:nvSpPr>
      <xdr:spPr>
        <a:xfrm>
          <a:off x="1735406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88811</xdr:rowOff>
    </xdr:from>
    <xdr:ext cx="534377" cy="259045"/>
    <xdr:sp macro="" textlink="">
      <xdr:nvSpPr>
        <xdr:cNvPr id="613" name="n_4aveValue【一般廃棄物処理施設】&#10;一人当たり有形固定資産（償却資産）額">
          <a:extLst>
            <a:ext uri="{FF2B5EF4-FFF2-40B4-BE49-F238E27FC236}">
              <a16:creationId xmlns:a16="http://schemas.microsoft.com/office/drawing/2014/main" xmlns="" id="{B1FAB481-C196-4A67-869B-287AC8DD6D15}"/>
            </a:ext>
          </a:extLst>
        </xdr:cNvPr>
        <xdr:cNvSpPr txBox="1"/>
      </xdr:nvSpPr>
      <xdr:spPr>
        <a:xfrm>
          <a:off x="16556501" y="71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74297</xdr:rowOff>
    </xdr:from>
    <xdr:ext cx="599010" cy="259045"/>
    <xdr:sp macro="" textlink="">
      <xdr:nvSpPr>
        <xdr:cNvPr id="614" name="n_1mainValue【一般廃棄物処理施設】&#10;一人当たり有形固定資産（償却資産）額">
          <a:extLst>
            <a:ext uri="{FF2B5EF4-FFF2-40B4-BE49-F238E27FC236}">
              <a16:creationId xmlns:a16="http://schemas.microsoft.com/office/drawing/2014/main" xmlns="" id="{E515C873-6AF2-456A-BCF4-224E9528304B}"/>
            </a:ext>
          </a:extLst>
        </xdr:cNvPr>
        <xdr:cNvSpPr txBox="1"/>
      </xdr:nvSpPr>
      <xdr:spPr>
        <a:xfrm>
          <a:off x="18919405" y="65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79029</xdr:rowOff>
    </xdr:from>
    <xdr:ext cx="599010" cy="259045"/>
    <xdr:sp macro="" textlink="">
      <xdr:nvSpPr>
        <xdr:cNvPr id="615" name="n_2mainValue【一般廃棄物処理施設】&#10;一人当たり有形固定資産（償却資産）額">
          <a:extLst>
            <a:ext uri="{FF2B5EF4-FFF2-40B4-BE49-F238E27FC236}">
              <a16:creationId xmlns:a16="http://schemas.microsoft.com/office/drawing/2014/main" xmlns="" id="{6EF8E1B5-505E-4C44-850B-CF207956826C}"/>
            </a:ext>
          </a:extLst>
        </xdr:cNvPr>
        <xdr:cNvSpPr txBox="1"/>
      </xdr:nvSpPr>
      <xdr:spPr>
        <a:xfrm>
          <a:off x="18138355" y="65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83343</xdr:rowOff>
    </xdr:from>
    <xdr:ext cx="599010" cy="259045"/>
    <xdr:sp macro="" textlink="">
      <xdr:nvSpPr>
        <xdr:cNvPr id="616" name="n_3mainValue【一般廃棄物処理施設】&#10;一人当たり有形固定資産（償却資産）額">
          <a:extLst>
            <a:ext uri="{FF2B5EF4-FFF2-40B4-BE49-F238E27FC236}">
              <a16:creationId xmlns:a16="http://schemas.microsoft.com/office/drawing/2014/main" xmlns="" id="{F0411E86-DCC4-4FF6-871F-222659AC54C8}"/>
            </a:ext>
          </a:extLst>
        </xdr:cNvPr>
        <xdr:cNvSpPr txBox="1"/>
      </xdr:nvSpPr>
      <xdr:spPr>
        <a:xfrm>
          <a:off x="17323650" y="660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82700</xdr:rowOff>
    </xdr:from>
    <xdr:ext cx="599010" cy="259045"/>
    <xdr:sp macro="" textlink="">
      <xdr:nvSpPr>
        <xdr:cNvPr id="617" name="n_4mainValue【一般廃棄物処理施設】&#10;一人当たり有形固定資産（償却資産）額">
          <a:extLst>
            <a:ext uri="{FF2B5EF4-FFF2-40B4-BE49-F238E27FC236}">
              <a16:creationId xmlns:a16="http://schemas.microsoft.com/office/drawing/2014/main" xmlns="" id="{EC012775-0E56-4E4D-8C05-9703B8E7A6F1}"/>
            </a:ext>
          </a:extLst>
        </xdr:cNvPr>
        <xdr:cNvSpPr txBox="1"/>
      </xdr:nvSpPr>
      <xdr:spPr>
        <a:xfrm>
          <a:off x="16526090" y="659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a:extLst>
            <a:ext uri="{FF2B5EF4-FFF2-40B4-BE49-F238E27FC236}">
              <a16:creationId xmlns:a16="http://schemas.microsoft.com/office/drawing/2014/main" xmlns="" id="{3757ED3B-1A83-4B58-9D2A-7C347A3BD22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a:extLst>
            <a:ext uri="{FF2B5EF4-FFF2-40B4-BE49-F238E27FC236}">
              <a16:creationId xmlns:a16="http://schemas.microsoft.com/office/drawing/2014/main" xmlns="" id="{A7E17808-6E33-4829-AF19-53DC1A05791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a:extLst>
            <a:ext uri="{FF2B5EF4-FFF2-40B4-BE49-F238E27FC236}">
              <a16:creationId xmlns:a16="http://schemas.microsoft.com/office/drawing/2014/main" xmlns="" id="{AD9D5AC2-CCD4-4F3F-84BD-7F82BF810A9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a:extLst>
            <a:ext uri="{FF2B5EF4-FFF2-40B4-BE49-F238E27FC236}">
              <a16:creationId xmlns:a16="http://schemas.microsoft.com/office/drawing/2014/main" xmlns="" id="{5D676441-87B8-491D-8F17-3788D3DF39D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a:extLst>
            <a:ext uri="{FF2B5EF4-FFF2-40B4-BE49-F238E27FC236}">
              <a16:creationId xmlns:a16="http://schemas.microsoft.com/office/drawing/2014/main" xmlns="" id="{90CE6F20-C21D-4AEB-8333-A033AFDB439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a:extLst>
            <a:ext uri="{FF2B5EF4-FFF2-40B4-BE49-F238E27FC236}">
              <a16:creationId xmlns:a16="http://schemas.microsoft.com/office/drawing/2014/main" xmlns="" id="{1B9A0D9D-FEFD-4B89-8D00-9765AA089F3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a:extLst>
            <a:ext uri="{FF2B5EF4-FFF2-40B4-BE49-F238E27FC236}">
              <a16:creationId xmlns:a16="http://schemas.microsoft.com/office/drawing/2014/main" xmlns="" id="{4696052B-8EF4-4DED-A7C1-B0E11D0F2DA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a:extLst>
            <a:ext uri="{FF2B5EF4-FFF2-40B4-BE49-F238E27FC236}">
              <a16:creationId xmlns:a16="http://schemas.microsoft.com/office/drawing/2014/main" xmlns="" id="{5843E7A0-00A0-4F26-A87C-90487E2C5747}"/>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xmlns="" id="{63031791-D3BC-471B-A851-AC44E4F2AAB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xmlns="" id="{47A3054C-B86D-4153-AF7B-0725ED8A0421}"/>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xmlns="" id="{CCA538FA-9914-4CFE-946F-B3FCC78D538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xmlns="" id="{95D68FE8-9335-4725-9D59-26F32558C2D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xmlns="" id="{D8555A9A-0618-4B43-A549-66D0231A2CE5}"/>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xmlns="" id="{54866C67-FC63-4233-9850-7A558E7ED97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xmlns="" id="{5D578209-7715-4D36-8FBB-506BD7C4F9B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xmlns="" id="{6995DA5B-045B-42CD-B9DA-284D96964C8E}"/>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xmlns="" id="{BEA4E3C8-1B38-4E9D-995B-53F9A4FA6F9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xmlns="" id="{D02CDA69-26D4-42A3-A7E0-28D307EA408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xmlns="" id="{175D7769-957D-4AC9-B6AB-135B0A63F79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xmlns="" id="{7B637250-5458-45CB-A4E3-10D0A3B4B6D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xmlns="" id="{3C7DDD01-B4AD-43E0-853A-E6CE9F5C0DD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xmlns="" id="{199BA2C4-1CA7-496D-84FC-6BDE68AA656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xmlns="" id="{73615B5A-712C-4F95-B2D9-C9D8C9AE616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xmlns="" id="{64759488-EC0F-4365-937C-E3377D735F4C}"/>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xmlns="" id="{C50FF2DF-3AA2-4F13-92F2-D39D65B4EF3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xmlns="" id="{0939A23D-1A6F-495E-9538-5B711B457F8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xmlns="" id="{E81AFA29-6C43-42D5-893C-839E0563A2E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5" name="直線コネクタ 644">
          <a:extLst>
            <a:ext uri="{FF2B5EF4-FFF2-40B4-BE49-F238E27FC236}">
              <a16:creationId xmlns:a16="http://schemas.microsoft.com/office/drawing/2014/main" xmlns="" id="{F9C9F2B6-E506-4944-86E0-C0DE622607FE}"/>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6" name="テキスト ボックス 645">
          <a:extLst>
            <a:ext uri="{FF2B5EF4-FFF2-40B4-BE49-F238E27FC236}">
              <a16:creationId xmlns:a16="http://schemas.microsoft.com/office/drawing/2014/main" xmlns="" id="{280AE24C-BBE5-410F-B400-43C60D69AB5C}"/>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7" name="直線コネクタ 646">
          <a:extLst>
            <a:ext uri="{FF2B5EF4-FFF2-40B4-BE49-F238E27FC236}">
              <a16:creationId xmlns:a16="http://schemas.microsoft.com/office/drawing/2014/main" xmlns="" id="{71A9C02E-ED60-4C6E-9D68-B182C0962884}"/>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8" name="テキスト ボックス 647">
          <a:extLst>
            <a:ext uri="{FF2B5EF4-FFF2-40B4-BE49-F238E27FC236}">
              <a16:creationId xmlns:a16="http://schemas.microsoft.com/office/drawing/2014/main" xmlns="" id="{327F1B1A-58D3-48A2-BCC8-358A3ECE32C6}"/>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9" name="直線コネクタ 648">
          <a:extLst>
            <a:ext uri="{FF2B5EF4-FFF2-40B4-BE49-F238E27FC236}">
              <a16:creationId xmlns:a16="http://schemas.microsoft.com/office/drawing/2014/main" xmlns="" id="{98BEDCE7-FC01-4A32-BCF8-F1438033EC3D}"/>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0" name="テキスト ボックス 649">
          <a:extLst>
            <a:ext uri="{FF2B5EF4-FFF2-40B4-BE49-F238E27FC236}">
              <a16:creationId xmlns:a16="http://schemas.microsoft.com/office/drawing/2014/main" xmlns="" id="{CCC3BC5C-D4B6-402E-9E8D-C60090D3269E}"/>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1" name="直線コネクタ 650">
          <a:extLst>
            <a:ext uri="{FF2B5EF4-FFF2-40B4-BE49-F238E27FC236}">
              <a16:creationId xmlns:a16="http://schemas.microsoft.com/office/drawing/2014/main" xmlns="" id="{F3524EC1-3BB8-4710-91F5-EFE00D4F1611}"/>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2" name="テキスト ボックス 651">
          <a:extLst>
            <a:ext uri="{FF2B5EF4-FFF2-40B4-BE49-F238E27FC236}">
              <a16:creationId xmlns:a16="http://schemas.microsoft.com/office/drawing/2014/main" xmlns="" id="{62DA2FA5-7715-4756-A5E8-2B0793ECA5E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3" name="直線コネクタ 652">
          <a:extLst>
            <a:ext uri="{FF2B5EF4-FFF2-40B4-BE49-F238E27FC236}">
              <a16:creationId xmlns:a16="http://schemas.microsoft.com/office/drawing/2014/main" xmlns="" id="{153248B4-9EC2-4B23-B8CD-42C1B342AB8A}"/>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4" name="テキスト ボックス 653">
          <a:extLst>
            <a:ext uri="{FF2B5EF4-FFF2-40B4-BE49-F238E27FC236}">
              <a16:creationId xmlns:a16="http://schemas.microsoft.com/office/drawing/2014/main" xmlns="" id="{A472C8FC-EA8F-4EA8-859C-DDB039C9F086}"/>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xmlns="" id="{B96945F3-F9E7-4CCD-BCC4-64234CFE1D0A}"/>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6" name="テキスト ボックス 655">
          <a:extLst>
            <a:ext uri="{FF2B5EF4-FFF2-40B4-BE49-F238E27FC236}">
              <a16:creationId xmlns:a16="http://schemas.microsoft.com/office/drawing/2014/main" xmlns="" id="{48D7D1A9-3C27-459A-BBDE-AB11BA2607C8}"/>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消防施設】&#10;有形固定資産減価償却率グラフ枠">
          <a:extLst>
            <a:ext uri="{FF2B5EF4-FFF2-40B4-BE49-F238E27FC236}">
              <a16:creationId xmlns:a16="http://schemas.microsoft.com/office/drawing/2014/main" xmlns="" id="{DF9CAEB7-9D45-471D-B60D-998E59CFBDC3}"/>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8" name="直線コネクタ 657">
          <a:extLst>
            <a:ext uri="{FF2B5EF4-FFF2-40B4-BE49-F238E27FC236}">
              <a16:creationId xmlns:a16="http://schemas.microsoft.com/office/drawing/2014/main" xmlns="" id="{CBB21DB1-A638-4138-B342-0C9064BBA92F}"/>
            </a:ext>
          </a:extLst>
        </xdr:cNvPr>
        <xdr:cNvCxnSpPr/>
      </xdr:nvCxnSpPr>
      <xdr:spPr>
        <a:xfrm flipV="1">
          <a:off x="14703424" y="13333096"/>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9" name="【消防施設】&#10;有形固定資産減価償却率最小値テキスト">
          <a:extLst>
            <a:ext uri="{FF2B5EF4-FFF2-40B4-BE49-F238E27FC236}">
              <a16:creationId xmlns:a16="http://schemas.microsoft.com/office/drawing/2014/main" xmlns="" id="{F13C651F-16BB-44AE-B372-5C5185C731E7}"/>
            </a:ext>
          </a:extLst>
        </xdr:cNvPr>
        <xdr:cNvSpPr txBox="1"/>
      </xdr:nvSpPr>
      <xdr:spPr>
        <a:xfrm>
          <a:off x="14742160" y="1469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60" name="直線コネクタ 659">
          <a:extLst>
            <a:ext uri="{FF2B5EF4-FFF2-40B4-BE49-F238E27FC236}">
              <a16:creationId xmlns:a16="http://schemas.microsoft.com/office/drawing/2014/main" xmlns="" id="{7452B02B-8B7D-4F45-942A-BE4E02A20C53}"/>
            </a:ext>
          </a:extLst>
        </xdr:cNvPr>
        <xdr:cNvCxnSpPr/>
      </xdr:nvCxnSpPr>
      <xdr:spPr>
        <a:xfrm>
          <a:off x="14611350" y="14693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1" name="【消防施設】&#10;有形固定資産減価償却率最大値テキスト">
          <a:extLst>
            <a:ext uri="{FF2B5EF4-FFF2-40B4-BE49-F238E27FC236}">
              <a16:creationId xmlns:a16="http://schemas.microsoft.com/office/drawing/2014/main" xmlns="" id="{C9159D36-5FFF-465C-A910-83345BAE8EC1}"/>
            </a:ext>
          </a:extLst>
        </xdr:cNvPr>
        <xdr:cNvSpPr txBox="1"/>
      </xdr:nvSpPr>
      <xdr:spPr>
        <a:xfrm>
          <a:off x="1474216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2" name="直線コネクタ 661">
          <a:extLst>
            <a:ext uri="{FF2B5EF4-FFF2-40B4-BE49-F238E27FC236}">
              <a16:creationId xmlns:a16="http://schemas.microsoft.com/office/drawing/2014/main" xmlns="" id="{9A4D3811-1275-4E51-831A-7BE1BC3CD539}"/>
            </a:ext>
          </a:extLst>
        </xdr:cNvPr>
        <xdr:cNvCxnSpPr/>
      </xdr:nvCxnSpPr>
      <xdr:spPr>
        <a:xfrm>
          <a:off x="14611350" y="13333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63" name="【消防施設】&#10;有形固定資産減価償却率平均値テキスト">
          <a:extLst>
            <a:ext uri="{FF2B5EF4-FFF2-40B4-BE49-F238E27FC236}">
              <a16:creationId xmlns:a16="http://schemas.microsoft.com/office/drawing/2014/main" xmlns="" id="{ED819BBD-B1C7-4195-BEE2-DAA0B28BB48D}"/>
            </a:ext>
          </a:extLst>
        </xdr:cNvPr>
        <xdr:cNvSpPr txBox="1"/>
      </xdr:nvSpPr>
      <xdr:spPr>
        <a:xfrm>
          <a:off x="14742160" y="138385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4" name="フローチャート: 判断 663">
          <a:extLst>
            <a:ext uri="{FF2B5EF4-FFF2-40B4-BE49-F238E27FC236}">
              <a16:creationId xmlns:a16="http://schemas.microsoft.com/office/drawing/2014/main" xmlns="" id="{67CF1AD7-3404-478D-A224-6188EAB6038E}"/>
            </a:ext>
          </a:extLst>
        </xdr:cNvPr>
        <xdr:cNvSpPr/>
      </xdr:nvSpPr>
      <xdr:spPr>
        <a:xfrm>
          <a:off x="14649450" y="13981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5" name="フローチャート: 判断 664">
          <a:extLst>
            <a:ext uri="{FF2B5EF4-FFF2-40B4-BE49-F238E27FC236}">
              <a16:creationId xmlns:a16="http://schemas.microsoft.com/office/drawing/2014/main" xmlns="" id="{E265EAEB-7831-41CC-BFEF-F7C59B64E59A}"/>
            </a:ext>
          </a:extLst>
        </xdr:cNvPr>
        <xdr:cNvSpPr/>
      </xdr:nvSpPr>
      <xdr:spPr>
        <a:xfrm>
          <a:off x="13887450" y="139433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6" name="フローチャート: 判断 665">
          <a:extLst>
            <a:ext uri="{FF2B5EF4-FFF2-40B4-BE49-F238E27FC236}">
              <a16:creationId xmlns:a16="http://schemas.microsoft.com/office/drawing/2014/main" xmlns="" id="{2C113720-057A-494F-9DC6-F2FE0C71F2A2}"/>
            </a:ext>
          </a:extLst>
        </xdr:cNvPr>
        <xdr:cNvSpPr/>
      </xdr:nvSpPr>
      <xdr:spPr>
        <a:xfrm>
          <a:off x="13089890" y="13947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7" name="フローチャート: 判断 666">
          <a:extLst>
            <a:ext uri="{FF2B5EF4-FFF2-40B4-BE49-F238E27FC236}">
              <a16:creationId xmlns:a16="http://schemas.microsoft.com/office/drawing/2014/main" xmlns="" id="{562B9830-5CF1-4093-9BD0-D027E3EE0607}"/>
            </a:ext>
          </a:extLst>
        </xdr:cNvPr>
        <xdr:cNvSpPr/>
      </xdr:nvSpPr>
      <xdr:spPr>
        <a:xfrm>
          <a:off x="12303760" y="1397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8" name="フローチャート: 判断 667">
          <a:extLst>
            <a:ext uri="{FF2B5EF4-FFF2-40B4-BE49-F238E27FC236}">
              <a16:creationId xmlns:a16="http://schemas.microsoft.com/office/drawing/2014/main" xmlns="" id="{11012D4C-78F1-4E93-90A3-009FAB09A0D4}"/>
            </a:ext>
          </a:extLst>
        </xdr:cNvPr>
        <xdr:cNvSpPr/>
      </xdr:nvSpPr>
      <xdr:spPr>
        <a:xfrm>
          <a:off x="11487150" y="139433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B06C7D65-B060-4784-BB9C-8AEBA5A583E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E1F66C3E-A415-4E7D-8027-7C27A3BC4184}"/>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xmlns="" id="{B14D903D-737B-4C96-B19A-2A68179A1E8C}"/>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xmlns="" id="{D6A2CD9A-4D53-431E-8CB1-0F1B37280F8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xmlns="" id="{617384B8-1AB3-4C91-9BB6-017E74492B1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122555</xdr:rowOff>
    </xdr:from>
    <xdr:to>
      <xdr:col>85</xdr:col>
      <xdr:colOff>177800</xdr:colOff>
      <xdr:row>82</xdr:row>
      <xdr:rowOff>52705</xdr:rowOff>
    </xdr:to>
    <xdr:sp macro="" textlink="">
      <xdr:nvSpPr>
        <xdr:cNvPr id="674" name="楕円 673">
          <a:extLst>
            <a:ext uri="{FF2B5EF4-FFF2-40B4-BE49-F238E27FC236}">
              <a16:creationId xmlns:a16="http://schemas.microsoft.com/office/drawing/2014/main" xmlns="" id="{3962FBA2-F01F-46F0-A567-9EE8A93E2295}"/>
            </a:ext>
          </a:extLst>
        </xdr:cNvPr>
        <xdr:cNvSpPr/>
      </xdr:nvSpPr>
      <xdr:spPr>
        <a:xfrm>
          <a:off x="14649450" y="14011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100982</xdr:rowOff>
    </xdr:from>
    <xdr:ext cx="405111" cy="259045"/>
    <xdr:sp macro="" textlink="">
      <xdr:nvSpPr>
        <xdr:cNvPr id="675" name="【消防施設】&#10;有形固定資産減価償却率該当値テキスト">
          <a:extLst>
            <a:ext uri="{FF2B5EF4-FFF2-40B4-BE49-F238E27FC236}">
              <a16:creationId xmlns:a16="http://schemas.microsoft.com/office/drawing/2014/main" xmlns="" id="{5B34E828-885C-46DA-B489-F22695B41E68}"/>
            </a:ext>
          </a:extLst>
        </xdr:cNvPr>
        <xdr:cNvSpPr txBox="1"/>
      </xdr:nvSpPr>
      <xdr:spPr>
        <a:xfrm>
          <a:off x="14742160"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676" name="楕円 675">
          <a:extLst>
            <a:ext uri="{FF2B5EF4-FFF2-40B4-BE49-F238E27FC236}">
              <a16:creationId xmlns:a16="http://schemas.microsoft.com/office/drawing/2014/main" xmlns="" id="{03C3719E-F9D2-4686-9360-911E4D954C0B}"/>
            </a:ext>
          </a:extLst>
        </xdr:cNvPr>
        <xdr:cNvSpPr/>
      </xdr:nvSpPr>
      <xdr:spPr>
        <a:xfrm>
          <a:off x="13887450" y="13971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82</xdr:row>
      <xdr:rowOff>1905</xdr:rowOff>
    </xdr:to>
    <xdr:cxnSp macro="">
      <xdr:nvCxnSpPr>
        <xdr:cNvPr id="677" name="直線コネクタ 676">
          <a:extLst>
            <a:ext uri="{FF2B5EF4-FFF2-40B4-BE49-F238E27FC236}">
              <a16:creationId xmlns:a16="http://schemas.microsoft.com/office/drawing/2014/main" xmlns="" id="{66C9FDD2-3353-4274-B6BA-921FD1D58A57}"/>
            </a:ext>
          </a:extLst>
        </xdr:cNvPr>
        <xdr:cNvCxnSpPr/>
      </xdr:nvCxnSpPr>
      <xdr:spPr>
        <a:xfrm>
          <a:off x="13942060" y="14016990"/>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678" name="楕円 677">
          <a:extLst>
            <a:ext uri="{FF2B5EF4-FFF2-40B4-BE49-F238E27FC236}">
              <a16:creationId xmlns:a16="http://schemas.microsoft.com/office/drawing/2014/main" xmlns="" id="{741DC64D-0DD4-4B03-B728-A507B1F8CE72}"/>
            </a:ext>
          </a:extLst>
        </xdr:cNvPr>
        <xdr:cNvSpPr/>
      </xdr:nvSpPr>
      <xdr:spPr>
        <a:xfrm>
          <a:off x="13089890" y="139280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133350</xdr:rowOff>
    </xdr:to>
    <xdr:cxnSp macro="">
      <xdr:nvCxnSpPr>
        <xdr:cNvPr id="679" name="直線コネクタ 678">
          <a:extLst>
            <a:ext uri="{FF2B5EF4-FFF2-40B4-BE49-F238E27FC236}">
              <a16:creationId xmlns:a16="http://schemas.microsoft.com/office/drawing/2014/main" xmlns="" id="{8D141FB5-8899-48BC-B829-22C20CC4B56A}"/>
            </a:ext>
          </a:extLst>
        </xdr:cNvPr>
        <xdr:cNvCxnSpPr/>
      </xdr:nvCxnSpPr>
      <xdr:spPr>
        <a:xfrm>
          <a:off x="13144500" y="1398269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40639</xdr:rowOff>
    </xdr:from>
    <xdr:to>
      <xdr:col>72</xdr:col>
      <xdr:colOff>38100</xdr:colOff>
      <xdr:row>81</xdr:row>
      <xdr:rowOff>142239</xdr:rowOff>
    </xdr:to>
    <xdr:sp macro="" textlink="">
      <xdr:nvSpPr>
        <xdr:cNvPr id="680" name="楕円 679">
          <a:extLst>
            <a:ext uri="{FF2B5EF4-FFF2-40B4-BE49-F238E27FC236}">
              <a16:creationId xmlns:a16="http://schemas.microsoft.com/office/drawing/2014/main" xmlns="" id="{C07ECF7E-1168-4E5F-AD3E-02078D48ADC2}"/>
            </a:ext>
          </a:extLst>
        </xdr:cNvPr>
        <xdr:cNvSpPr/>
      </xdr:nvSpPr>
      <xdr:spPr>
        <a:xfrm>
          <a:off x="12303760" y="139280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91439</xdr:rowOff>
    </xdr:from>
    <xdr:to>
      <xdr:col>76</xdr:col>
      <xdr:colOff>114300</xdr:colOff>
      <xdr:row>81</xdr:row>
      <xdr:rowOff>91439</xdr:rowOff>
    </xdr:to>
    <xdr:cxnSp macro="">
      <xdr:nvCxnSpPr>
        <xdr:cNvPr id="681" name="直線コネクタ 680">
          <a:extLst>
            <a:ext uri="{FF2B5EF4-FFF2-40B4-BE49-F238E27FC236}">
              <a16:creationId xmlns:a16="http://schemas.microsoft.com/office/drawing/2014/main" xmlns="" id="{36168165-5A12-488D-80DA-C094C79308E5}"/>
            </a:ext>
          </a:extLst>
        </xdr:cNvPr>
        <xdr:cNvCxnSpPr/>
      </xdr:nvCxnSpPr>
      <xdr:spPr>
        <a:xfrm>
          <a:off x="12346940" y="139826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114936</xdr:rowOff>
    </xdr:from>
    <xdr:to>
      <xdr:col>67</xdr:col>
      <xdr:colOff>101600</xdr:colOff>
      <xdr:row>81</xdr:row>
      <xdr:rowOff>45086</xdr:rowOff>
    </xdr:to>
    <xdr:sp macro="" textlink="">
      <xdr:nvSpPr>
        <xdr:cNvPr id="682" name="楕円 681">
          <a:extLst>
            <a:ext uri="{FF2B5EF4-FFF2-40B4-BE49-F238E27FC236}">
              <a16:creationId xmlns:a16="http://schemas.microsoft.com/office/drawing/2014/main" xmlns="" id="{BF4B30AC-448D-424D-BF5D-0CB21AB6F20B}"/>
            </a:ext>
          </a:extLst>
        </xdr:cNvPr>
        <xdr:cNvSpPr/>
      </xdr:nvSpPr>
      <xdr:spPr>
        <a:xfrm>
          <a:off x="11487150" y="138309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165736</xdr:rowOff>
    </xdr:from>
    <xdr:to>
      <xdr:col>71</xdr:col>
      <xdr:colOff>177800</xdr:colOff>
      <xdr:row>81</xdr:row>
      <xdr:rowOff>91439</xdr:rowOff>
    </xdr:to>
    <xdr:cxnSp macro="">
      <xdr:nvCxnSpPr>
        <xdr:cNvPr id="683" name="直線コネクタ 682">
          <a:extLst>
            <a:ext uri="{FF2B5EF4-FFF2-40B4-BE49-F238E27FC236}">
              <a16:creationId xmlns:a16="http://schemas.microsoft.com/office/drawing/2014/main" xmlns="" id="{1E3E0E49-3264-493F-84E6-E2729EA26D7A}"/>
            </a:ext>
          </a:extLst>
        </xdr:cNvPr>
        <xdr:cNvCxnSpPr/>
      </xdr:nvCxnSpPr>
      <xdr:spPr>
        <a:xfrm>
          <a:off x="11541760" y="13885546"/>
          <a:ext cx="80518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84" name="n_1aveValue【消防施設】&#10;有形固定資産減価償却率">
          <a:extLst>
            <a:ext uri="{FF2B5EF4-FFF2-40B4-BE49-F238E27FC236}">
              <a16:creationId xmlns:a16="http://schemas.microsoft.com/office/drawing/2014/main" xmlns="" id="{45091487-3C0D-4051-B254-E4CC59972913}"/>
            </a:ext>
          </a:extLst>
        </xdr:cNvPr>
        <xdr:cNvSpPr txBox="1"/>
      </xdr:nvSpPr>
      <xdr:spPr>
        <a:xfrm>
          <a:off x="13738234" y="137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85" name="n_2aveValue【消防施設】&#10;有形固定資産減価償却率">
          <a:extLst>
            <a:ext uri="{FF2B5EF4-FFF2-40B4-BE49-F238E27FC236}">
              <a16:creationId xmlns:a16="http://schemas.microsoft.com/office/drawing/2014/main" xmlns="" id="{B490DE61-1A17-4953-80C8-3EA8C124B73F}"/>
            </a:ext>
          </a:extLst>
        </xdr:cNvPr>
        <xdr:cNvSpPr txBox="1"/>
      </xdr:nvSpPr>
      <xdr:spPr>
        <a:xfrm>
          <a:off x="1295718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86" name="n_3aveValue【消防施設】&#10;有形固定資産減価償却率">
          <a:extLst>
            <a:ext uri="{FF2B5EF4-FFF2-40B4-BE49-F238E27FC236}">
              <a16:creationId xmlns:a16="http://schemas.microsoft.com/office/drawing/2014/main" xmlns="" id="{5108C6EE-CDBA-4C53-8654-A1BD9D49D728}"/>
            </a:ext>
          </a:extLst>
        </xdr:cNvPr>
        <xdr:cNvSpPr txBox="1"/>
      </xdr:nvSpPr>
      <xdr:spPr>
        <a:xfrm>
          <a:off x="12171054" y="1406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687" name="n_4aveValue【消防施設】&#10;有形固定資産減価償却率">
          <a:extLst>
            <a:ext uri="{FF2B5EF4-FFF2-40B4-BE49-F238E27FC236}">
              <a16:creationId xmlns:a16="http://schemas.microsoft.com/office/drawing/2014/main" xmlns="" id="{7F91492D-7E72-4F77-989B-599E33BFFFFD}"/>
            </a:ext>
          </a:extLst>
        </xdr:cNvPr>
        <xdr:cNvSpPr txBox="1"/>
      </xdr:nvSpPr>
      <xdr:spPr>
        <a:xfrm>
          <a:off x="113544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3827</xdr:rowOff>
    </xdr:from>
    <xdr:ext cx="405111" cy="259045"/>
    <xdr:sp macro="" textlink="">
      <xdr:nvSpPr>
        <xdr:cNvPr id="688" name="n_1mainValue【消防施設】&#10;有形固定資産減価償却率">
          <a:extLst>
            <a:ext uri="{FF2B5EF4-FFF2-40B4-BE49-F238E27FC236}">
              <a16:creationId xmlns:a16="http://schemas.microsoft.com/office/drawing/2014/main" xmlns="" id="{0C3C0DC9-FA51-499E-A7AE-2A317575E758}"/>
            </a:ext>
          </a:extLst>
        </xdr:cNvPr>
        <xdr:cNvSpPr txBox="1"/>
      </xdr:nvSpPr>
      <xdr:spPr>
        <a:xfrm>
          <a:off x="1373823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689" name="n_2mainValue【消防施設】&#10;有形固定資産減価償却率">
          <a:extLst>
            <a:ext uri="{FF2B5EF4-FFF2-40B4-BE49-F238E27FC236}">
              <a16:creationId xmlns:a16="http://schemas.microsoft.com/office/drawing/2014/main" xmlns="" id="{279A1650-8B26-4225-B193-A68A43F17ECA}"/>
            </a:ext>
          </a:extLst>
        </xdr:cNvPr>
        <xdr:cNvSpPr txBox="1"/>
      </xdr:nvSpPr>
      <xdr:spPr>
        <a:xfrm>
          <a:off x="12957184" y="137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158766</xdr:rowOff>
    </xdr:from>
    <xdr:ext cx="405111" cy="259045"/>
    <xdr:sp macro="" textlink="">
      <xdr:nvSpPr>
        <xdr:cNvPr id="690" name="n_3mainValue【消防施設】&#10;有形固定資産減価償却率">
          <a:extLst>
            <a:ext uri="{FF2B5EF4-FFF2-40B4-BE49-F238E27FC236}">
              <a16:creationId xmlns:a16="http://schemas.microsoft.com/office/drawing/2014/main" xmlns="" id="{588A1607-C28B-4C15-9D21-DBD98DCA7400}"/>
            </a:ext>
          </a:extLst>
        </xdr:cNvPr>
        <xdr:cNvSpPr txBox="1"/>
      </xdr:nvSpPr>
      <xdr:spPr>
        <a:xfrm>
          <a:off x="12171054" y="137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91" name="n_4mainValue【消防施設】&#10;有形固定資産減価償却率">
          <a:extLst>
            <a:ext uri="{FF2B5EF4-FFF2-40B4-BE49-F238E27FC236}">
              <a16:creationId xmlns:a16="http://schemas.microsoft.com/office/drawing/2014/main" xmlns="" id="{FA2A68CA-2D39-4535-B42C-F0DADF9196FB}"/>
            </a:ext>
          </a:extLst>
        </xdr:cNvPr>
        <xdr:cNvSpPr txBox="1"/>
      </xdr:nvSpPr>
      <xdr:spPr>
        <a:xfrm>
          <a:off x="1135444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xmlns="" id="{62AE7174-0161-4F52-9CAA-89343E6C220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xmlns="" id="{D9134176-3050-4785-BC28-E7563CFAA9C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xmlns="" id="{5280BE12-B6D4-4B96-AECB-0FF3E18090C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xmlns="" id="{4D6DF593-1457-4FE6-B340-DFD0560A300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xmlns="" id="{C0D18B9C-9C57-44E3-9B40-2AB5859605C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xmlns="" id="{D0FCDD5B-11D1-4826-A6DC-E93693C92ED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xmlns="" id="{416C52FF-112D-4D07-BD26-60A26DF3F58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xmlns="" id="{6F3C24EF-ECF5-4834-8F20-4203A73ECFD4}"/>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a:extLst>
            <a:ext uri="{FF2B5EF4-FFF2-40B4-BE49-F238E27FC236}">
              <a16:creationId xmlns:a16="http://schemas.microsoft.com/office/drawing/2014/main" xmlns="" id="{D20D60C4-FF02-46F3-99F0-A5C9A3B6661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a:extLst>
            <a:ext uri="{FF2B5EF4-FFF2-40B4-BE49-F238E27FC236}">
              <a16:creationId xmlns:a16="http://schemas.microsoft.com/office/drawing/2014/main" xmlns="" id="{793BD6CF-FB72-42C0-A693-6D209EC674E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a:extLst>
            <a:ext uri="{FF2B5EF4-FFF2-40B4-BE49-F238E27FC236}">
              <a16:creationId xmlns:a16="http://schemas.microsoft.com/office/drawing/2014/main" xmlns="" id="{EFD222AE-31F1-4572-BF3E-FC65416850F0}"/>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a:extLst>
            <a:ext uri="{FF2B5EF4-FFF2-40B4-BE49-F238E27FC236}">
              <a16:creationId xmlns:a16="http://schemas.microsoft.com/office/drawing/2014/main" xmlns="" id="{732A3FA9-A136-4096-AEC3-F52B775D97B7}"/>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a:extLst>
            <a:ext uri="{FF2B5EF4-FFF2-40B4-BE49-F238E27FC236}">
              <a16:creationId xmlns:a16="http://schemas.microsoft.com/office/drawing/2014/main" xmlns="" id="{9A1A1C80-2B93-459D-A736-2F47AC11D61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a:extLst>
            <a:ext uri="{FF2B5EF4-FFF2-40B4-BE49-F238E27FC236}">
              <a16:creationId xmlns:a16="http://schemas.microsoft.com/office/drawing/2014/main" xmlns="" id="{14B49247-9A73-40C4-B8C6-853CF08E7CD1}"/>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a:extLst>
            <a:ext uri="{FF2B5EF4-FFF2-40B4-BE49-F238E27FC236}">
              <a16:creationId xmlns:a16="http://schemas.microsoft.com/office/drawing/2014/main" xmlns="" id="{BE7E5E57-87D1-400F-9AD7-44E2A27CEF8D}"/>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a:extLst>
            <a:ext uri="{FF2B5EF4-FFF2-40B4-BE49-F238E27FC236}">
              <a16:creationId xmlns:a16="http://schemas.microsoft.com/office/drawing/2014/main" xmlns="" id="{B3041E98-6E8B-4B10-87EF-E953EB463BA9}"/>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a:extLst>
            <a:ext uri="{FF2B5EF4-FFF2-40B4-BE49-F238E27FC236}">
              <a16:creationId xmlns:a16="http://schemas.microsoft.com/office/drawing/2014/main" xmlns="" id="{8F95948E-EC77-4E77-A0EA-EF45D97D882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a:extLst>
            <a:ext uri="{FF2B5EF4-FFF2-40B4-BE49-F238E27FC236}">
              <a16:creationId xmlns:a16="http://schemas.microsoft.com/office/drawing/2014/main" xmlns="" id="{4E025EE2-D90A-4944-A28F-E1E66CE386A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a:extLst>
            <a:ext uri="{FF2B5EF4-FFF2-40B4-BE49-F238E27FC236}">
              <a16:creationId xmlns:a16="http://schemas.microsoft.com/office/drawing/2014/main" xmlns="" id="{0427C501-D10C-4B02-9C0D-649E9DD87662}"/>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a:extLst>
            <a:ext uri="{FF2B5EF4-FFF2-40B4-BE49-F238E27FC236}">
              <a16:creationId xmlns:a16="http://schemas.microsoft.com/office/drawing/2014/main" xmlns="" id="{BAE87197-2FA7-4AA8-A9FC-B9D806882345}"/>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xmlns="" id="{085A5028-536D-4620-8A7F-F384969D55D8}"/>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xmlns="" id="{B4A272A5-0A97-499F-B93F-15BAA4A6073C}"/>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xmlns="" id="{8A1BF914-A075-4E1F-8017-3188D6CBBDE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5" name="直線コネクタ 714">
          <a:extLst>
            <a:ext uri="{FF2B5EF4-FFF2-40B4-BE49-F238E27FC236}">
              <a16:creationId xmlns:a16="http://schemas.microsoft.com/office/drawing/2014/main" xmlns="" id="{8E733640-FB5B-40E5-880B-48DA697F94C6}"/>
            </a:ext>
          </a:extLst>
        </xdr:cNvPr>
        <xdr:cNvCxnSpPr/>
      </xdr:nvCxnSpPr>
      <xdr:spPr>
        <a:xfrm flipV="1">
          <a:off x="19947254" y="13228956"/>
          <a:ext cx="0" cy="161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6" name="【消防施設】&#10;一人当たり面積最小値テキスト">
          <a:extLst>
            <a:ext uri="{FF2B5EF4-FFF2-40B4-BE49-F238E27FC236}">
              <a16:creationId xmlns:a16="http://schemas.microsoft.com/office/drawing/2014/main" xmlns="" id="{7FE02202-114F-4050-9C25-2D0092FE4543}"/>
            </a:ext>
          </a:extLst>
        </xdr:cNvPr>
        <xdr:cNvSpPr txBox="1"/>
      </xdr:nvSpPr>
      <xdr:spPr>
        <a:xfrm>
          <a:off x="19985990" y="148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7" name="直線コネクタ 716">
          <a:extLst>
            <a:ext uri="{FF2B5EF4-FFF2-40B4-BE49-F238E27FC236}">
              <a16:creationId xmlns:a16="http://schemas.microsoft.com/office/drawing/2014/main" xmlns="" id="{673479F9-3C5D-4FB0-93BC-4F4815D5BEC4}"/>
            </a:ext>
          </a:extLst>
        </xdr:cNvPr>
        <xdr:cNvCxnSpPr/>
      </xdr:nvCxnSpPr>
      <xdr:spPr>
        <a:xfrm>
          <a:off x="19885660" y="14842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8" name="【消防施設】&#10;一人当たり面積最大値テキスト">
          <a:extLst>
            <a:ext uri="{FF2B5EF4-FFF2-40B4-BE49-F238E27FC236}">
              <a16:creationId xmlns:a16="http://schemas.microsoft.com/office/drawing/2014/main" xmlns="" id="{2F2B6E0B-5FFC-4B32-8CD6-4444399FD4E4}"/>
            </a:ext>
          </a:extLst>
        </xdr:cNvPr>
        <xdr:cNvSpPr txBox="1"/>
      </xdr:nvSpPr>
      <xdr:spPr>
        <a:xfrm>
          <a:off x="19985990" y="130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19" name="直線コネクタ 718">
          <a:extLst>
            <a:ext uri="{FF2B5EF4-FFF2-40B4-BE49-F238E27FC236}">
              <a16:creationId xmlns:a16="http://schemas.microsoft.com/office/drawing/2014/main" xmlns="" id="{4E021ED7-A2A2-4B67-8EA3-70AFD6C64B09}"/>
            </a:ext>
          </a:extLst>
        </xdr:cNvPr>
        <xdr:cNvCxnSpPr/>
      </xdr:nvCxnSpPr>
      <xdr:spPr>
        <a:xfrm>
          <a:off x="19885660" y="13228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20" name="【消防施設】&#10;一人当たり面積平均値テキスト">
          <a:extLst>
            <a:ext uri="{FF2B5EF4-FFF2-40B4-BE49-F238E27FC236}">
              <a16:creationId xmlns:a16="http://schemas.microsoft.com/office/drawing/2014/main" xmlns="" id="{447D2059-99E7-48FE-A6FD-9011FB68AF63}"/>
            </a:ext>
          </a:extLst>
        </xdr:cNvPr>
        <xdr:cNvSpPr txBox="1"/>
      </xdr:nvSpPr>
      <xdr:spPr>
        <a:xfrm>
          <a:off x="19985990" y="14629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1" name="フローチャート: 判断 720">
          <a:extLst>
            <a:ext uri="{FF2B5EF4-FFF2-40B4-BE49-F238E27FC236}">
              <a16:creationId xmlns:a16="http://schemas.microsoft.com/office/drawing/2014/main" xmlns="" id="{5641EF8A-2E1C-4F22-87A8-7B81DDAC73FB}"/>
            </a:ext>
          </a:extLst>
        </xdr:cNvPr>
        <xdr:cNvSpPr/>
      </xdr:nvSpPr>
      <xdr:spPr>
        <a:xfrm>
          <a:off x="19904710" y="146564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2" name="フローチャート: 判断 721">
          <a:extLst>
            <a:ext uri="{FF2B5EF4-FFF2-40B4-BE49-F238E27FC236}">
              <a16:creationId xmlns:a16="http://schemas.microsoft.com/office/drawing/2014/main" xmlns="" id="{122F2EC6-BA3A-4492-B95B-E6617226B6FA}"/>
            </a:ext>
          </a:extLst>
        </xdr:cNvPr>
        <xdr:cNvSpPr/>
      </xdr:nvSpPr>
      <xdr:spPr>
        <a:xfrm>
          <a:off x="19161760" y="146646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3" name="フローチャート: 判断 722">
          <a:extLst>
            <a:ext uri="{FF2B5EF4-FFF2-40B4-BE49-F238E27FC236}">
              <a16:creationId xmlns:a16="http://schemas.microsoft.com/office/drawing/2014/main" xmlns="" id="{5DA6851B-EFB4-474B-ACB9-78AC2F46F0E3}"/>
            </a:ext>
          </a:extLst>
        </xdr:cNvPr>
        <xdr:cNvSpPr/>
      </xdr:nvSpPr>
      <xdr:spPr>
        <a:xfrm>
          <a:off x="18345150" y="146602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4" name="フローチャート: 判断 723">
          <a:extLst>
            <a:ext uri="{FF2B5EF4-FFF2-40B4-BE49-F238E27FC236}">
              <a16:creationId xmlns:a16="http://schemas.microsoft.com/office/drawing/2014/main" xmlns="" id="{2C1D2293-7975-4C99-B95B-2C1A52C36C46}"/>
            </a:ext>
          </a:extLst>
        </xdr:cNvPr>
        <xdr:cNvSpPr/>
      </xdr:nvSpPr>
      <xdr:spPr>
        <a:xfrm>
          <a:off x="17547590" y="146710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5" name="フローチャート: 判断 724">
          <a:extLst>
            <a:ext uri="{FF2B5EF4-FFF2-40B4-BE49-F238E27FC236}">
              <a16:creationId xmlns:a16="http://schemas.microsoft.com/office/drawing/2014/main" xmlns="" id="{2F875297-A5A6-43C9-AB13-06B2F8AB68C3}"/>
            </a:ext>
          </a:extLst>
        </xdr:cNvPr>
        <xdr:cNvSpPr/>
      </xdr:nvSpPr>
      <xdr:spPr>
        <a:xfrm>
          <a:off x="16761460" y="1470787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5FC0987D-D6AB-4416-B9FA-E99897C7F47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B089C85D-E669-456C-B79A-9099D8E9CB4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54738523-2C54-40B0-9DDC-A62758833D5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xmlns="" id="{ED0DBF40-4AAD-46E7-A225-21B2A564BE43}"/>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xmlns="" id="{C06096D7-A357-4E53-ABFC-E602EE6CE0E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8889</xdr:rowOff>
    </xdr:from>
    <xdr:to>
      <xdr:col>116</xdr:col>
      <xdr:colOff>114300</xdr:colOff>
      <xdr:row>85</xdr:row>
      <xdr:rowOff>110489</xdr:rowOff>
    </xdr:to>
    <xdr:sp macro="" textlink="">
      <xdr:nvSpPr>
        <xdr:cNvPr id="731" name="楕円 730">
          <a:extLst>
            <a:ext uri="{FF2B5EF4-FFF2-40B4-BE49-F238E27FC236}">
              <a16:creationId xmlns:a16="http://schemas.microsoft.com/office/drawing/2014/main" xmlns="" id="{7EAA3805-5963-49E8-93D4-5B7094A1F44A}"/>
            </a:ext>
          </a:extLst>
        </xdr:cNvPr>
        <xdr:cNvSpPr/>
      </xdr:nvSpPr>
      <xdr:spPr>
        <a:xfrm>
          <a:off x="19904710" y="145840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31766</xdr:rowOff>
    </xdr:from>
    <xdr:ext cx="469744" cy="259045"/>
    <xdr:sp macro="" textlink="">
      <xdr:nvSpPr>
        <xdr:cNvPr id="732" name="【消防施設】&#10;一人当たり面積該当値テキスト">
          <a:extLst>
            <a:ext uri="{FF2B5EF4-FFF2-40B4-BE49-F238E27FC236}">
              <a16:creationId xmlns:a16="http://schemas.microsoft.com/office/drawing/2014/main" xmlns="" id="{139F8269-3853-46DE-B068-8EBD94F69FED}"/>
            </a:ext>
          </a:extLst>
        </xdr:cNvPr>
        <xdr:cNvSpPr txBox="1"/>
      </xdr:nvSpPr>
      <xdr:spPr>
        <a:xfrm>
          <a:off x="19985990" y="1443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11430</xdr:rowOff>
    </xdr:from>
    <xdr:to>
      <xdr:col>112</xdr:col>
      <xdr:colOff>38100</xdr:colOff>
      <xdr:row>85</xdr:row>
      <xdr:rowOff>113030</xdr:rowOff>
    </xdr:to>
    <xdr:sp macro="" textlink="">
      <xdr:nvSpPr>
        <xdr:cNvPr id="733" name="楕円 732">
          <a:extLst>
            <a:ext uri="{FF2B5EF4-FFF2-40B4-BE49-F238E27FC236}">
              <a16:creationId xmlns:a16="http://schemas.microsoft.com/office/drawing/2014/main" xmlns="" id="{466687BE-69F8-4636-BECC-90D12D1CCDFF}"/>
            </a:ext>
          </a:extLst>
        </xdr:cNvPr>
        <xdr:cNvSpPr/>
      </xdr:nvSpPr>
      <xdr:spPr>
        <a:xfrm>
          <a:off x="19161760" y="14588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59689</xdr:rowOff>
    </xdr:from>
    <xdr:to>
      <xdr:col>116</xdr:col>
      <xdr:colOff>63500</xdr:colOff>
      <xdr:row>85</xdr:row>
      <xdr:rowOff>62230</xdr:rowOff>
    </xdr:to>
    <xdr:cxnSp macro="">
      <xdr:nvCxnSpPr>
        <xdr:cNvPr id="734" name="直線コネクタ 733">
          <a:extLst>
            <a:ext uri="{FF2B5EF4-FFF2-40B4-BE49-F238E27FC236}">
              <a16:creationId xmlns:a16="http://schemas.microsoft.com/office/drawing/2014/main" xmlns="" id="{0462FDE6-A22D-4AA9-81A1-69863C17C26A}"/>
            </a:ext>
          </a:extLst>
        </xdr:cNvPr>
        <xdr:cNvCxnSpPr/>
      </xdr:nvCxnSpPr>
      <xdr:spPr>
        <a:xfrm flipV="1">
          <a:off x="19204940" y="14629129"/>
          <a:ext cx="74295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35" name="楕円 734">
          <a:extLst>
            <a:ext uri="{FF2B5EF4-FFF2-40B4-BE49-F238E27FC236}">
              <a16:creationId xmlns:a16="http://schemas.microsoft.com/office/drawing/2014/main" xmlns="" id="{3E5F7A12-9316-4F22-8472-28664FF5192E}"/>
            </a:ext>
          </a:extLst>
        </xdr:cNvPr>
        <xdr:cNvSpPr/>
      </xdr:nvSpPr>
      <xdr:spPr>
        <a:xfrm>
          <a:off x="18345150" y="14591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62230</xdr:rowOff>
    </xdr:from>
    <xdr:to>
      <xdr:col>111</xdr:col>
      <xdr:colOff>177800</xdr:colOff>
      <xdr:row>85</xdr:row>
      <xdr:rowOff>64770</xdr:rowOff>
    </xdr:to>
    <xdr:cxnSp macro="">
      <xdr:nvCxnSpPr>
        <xdr:cNvPr id="736" name="直線コネクタ 735">
          <a:extLst>
            <a:ext uri="{FF2B5EF4-FFF2-40B4-BE49-F238E27FC236}">
              <a16:creationId xmlns:a16="http://schemas.microsoft.com/office/drawing/2014/main" xmlns="" id="{B0B1F7C9-275C-402E-B83C-1C5A3EC3365D}"/>
            </a:ext>
          </a:extLst>
        </xdr:cNvPr>
        <xdr:cNvCxnSpPr/>
      </xdr:nvCxnSpPr>
      <xdr:spPr>
        <a:xfrm flipV="1">
          <a:off x="18399760" y="14631670"/>
          <a:ext cx="80518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16511</xdr:rowOff>
    </xdr:from>
    <xdr:to>
      <xdr:col>102</xdr:col>
      <xdr:colOff>165100</xdr:colOff>
      <xdr:row>85</xdr:row>
      <xdr:rowOff>118111</xdr:rowOff>
    </xdr:to>
    <xdr:sp macro="" textlink="">
      <xdr:nvSpPr>
        <xdr:cNvPr id="737" name="楕円 736">
          <a:extLst>
            <a:ext uri="{FF2B5EF4-FFF2-40B4-BE49-F238E27FC236}">
              <a16:creationId xmlns:a16="http://schemas.microsoft.com/office/drawing/2014/main" xmlns="" id="{EEE44510-4718-4D5E-94CD-C81EA9559C44}"/>
            </a:ext>
          </a:extLst>
        </xdr:cNvPr>
        <xdr:cNvSpPr/>
      </xdr:nvSpPr>
      <xdr:spPr>
        <a:xfrm>
          <a:off x="17547590" y="1459357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67311</xdr:rowOff>
    </xdr:to>
    <xdr:cxnSp macro="">
      <xdr:nvCxnSpPr>
        <xdr:cNvPr id="738" name="直線コネクタ 737">
          <a:extLst>
            <a:ext uri="{FF2B5EF4-FFF2-40B4-BE49-F238E27FC236}">
              <a16:creationId xmlns:a16="http://schemas.microsoft.com/office/drawing/2014/main" xmlns="" id="{623A2661-4954-476B-8F5F-96EF4B00D7EF}"/>
            </a:ext>
          </a:extLst>
        </xdr:cNvPr>
        <xdr:cNvCxnSpPr/>
      </xdr:nvCxnSpPr>
      <xdr:spPr>
        <a:xfrm flipV="1">
          <a:off x="17602200" y="14636115"/>
          <a:ext cx="79756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20320</xdr:rowOff>
    </xdr:from>
    <xdr:to>
      <xdr:col>98</xdr:col>
      <xdr:colOff>38100</xdr:colOff>
      <xdr:row>85</xdr:row>
      <xdr:rowOff>121920</xdr:rowOff>
    </xdr:to>
    <xdr:sp macro="" textlink="">
      <xdr:nvSpPr>
        <xdr:cNvPr id="739" name="楕円 738">
          <a:extLst>
            <a:ext uri="{FF2B5EF4-FFF2-40B4-BE49-F238E27FC236}">
              <a16:creationId xmlns:a16="http://schemas.microsoft.com/office/drawing/2014/main" xmlns="" id="{9CFD2EFC-67C8-4D1A-8732-4210B29538B8}"/>
            </a:ext>
          </a:extLst>
        </xdr:cNvPr>
        <xdr:cNvSpPr/>
      </xdr:nvSpPr>
      <xdr:spPr>
        <a:xfrm>
          <a:off x="16761460" y="145897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67311</xdr:rowOff>
    </xdr:from>
    <xdr:to>
      <xdr:col>102</xdr:col>
      <xdr:colOff>114300</xdr:colOff>
      <xdr:row>85</xdr:row>
      <xdr:rowOff>71120</xdr:rowOff>
    </xdr:to>
    <xdr:cxnSp macro="">
      <xdr:nvCxnSpPr>
        <xdr:cNvPr id="740" name="直線コネクタ 739">
          <a:extLst>
            <a:ext uri="{FF2B5EF4-FFF2-40B4-BE49-F238E27FC236}">
              <a16:creationId xmlns:a16="http://schemas.microsoft.com/office/drawing/2014/main" xmlns="" id="{3C715E43-F458-4EF4-8995-81D87B26FD2F}"/>
            </a:ext>
          </a:extLst>
        </xdr:cNvPr>
        <xdr:cNvCxnSpPr/>
      </xdr:nvCxnSpPr>
      <xdr:spPr>
        <a:xfrm flipV="1">
          <a:off x="16804640" y="14638656"/>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41" name="n_1aveValue【消防施設】&#10;一人当たり面積">
          <a:extLst>
            <a:ext uri="{FF2B5EF4-FFF2-40B4-BE49-F238E27FC236}">
              <a16:creationId xmlns:a16="http://schemas.microsoft.com/office/drawing/2014/main" xmlns="" id="{DC3584FC-EC9F-4380-9A96-9C211DB4C6C6}"/>
            </a:ext>
          </a:extLst>
        </xdr:cNvPr>
        <xdr:cNvSpPr txBox="1"/>
      </xdr:nvSpPr>
      <xdr:spPr>
        <a:xfrm>
          <a:off x="18982132" y="1475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742" name="n_2aveValue【消防施設】&#10;一人当たり面積">
          <a:extLst>
            <a:ext uri="{FF2B5EF4-FFF2-40B4-BE49-F238E27FC236}">
              <a16:creationId xmlns:a16="http://schemas.microsoft.com/office/drawing/2014/main" xmlns="" id="{385F1F41-A583-41DD-9BE1-74FB0FFBC3ED}"/>
            </a:ext>
          </a:extLst>
        </xdr:cNvPr>
        <xdr:cNvSpPr txBox="1"/>
      </xdr:nvSpPr>
      <xdr:spPr>
        <a:xfrm>
          <a:off x="18182032" y="1475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3" name="n_3aveValue【消防施設】&#10;一人当たり面積">
          <a:extLst>
            <a:ext uri="{FF2B5EF4-FFF2-40B4-BE49-F238E27FC236}">
              <a16:creationId xmlns:a16="http://schemas.microsoft.com/office/drawing/2014/main" xmlns="" id="{7BCB0696-2221-4B8C-9F3D-98B6D216128D}"/>
            </a:ext>
          </a:extLst>
        </xdr:cNvPr>
        <xdr:cNvSpPr txBox="1"/>
      </xdr:nvSpPr>
      <xdr:spPr>
        <a:xfrm>
          <a:off x="17384472" y="147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59707</xdr:rowOff>
    </xdr:from>
    <xdr:ext cx="469744" cy="259045"/>
    <xdr:sp macro="" textlink="">
      <xdr:nvSpPr>
        <xdr:cNvPr id="744" name="n_4aveValue【消防施設】&#10;一人当たり面積">
          <a:extLst>
            <a:ext uri="{FF2B5EF4-FFF2-40B4-BE49-F238E27FC236}">
              <a16:creationId xmlns:a16="http://schemas.microsoft.com/office/drawing/2014/main" xmlns="" id="{131C1EE6-DEBF-4A12-B3A5-659764E1F555}"/>
            </a:ext>
          </a:extLst>
        </xdr:cNvPr>
        <xdr:cNvSpPr txBox="1"/>
      </xdr:nvSpPr>
      <xdr:spPr>
        <a:xfrm>
          <a:off x="1658881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129557</xdr:rowOff>
    </xdr:from>
    <xdr:ext cx="469744" cy="259045"/>
    <xdr:sp macro="" textlink="">
      <xdr:nvSpPr>
        <xdr:cNvPr id="745" name="n_1mainValue【消防施設】&#10;一人当たり面積">
          <a:extLst>
            <a:ext uri="{FF2B5EF4-FFF2-40B4-BE49-F238E27FC236}">
              <a16:creationId xmlns:a16="http://schemas.microsoft.com/office/drawing/2014/main" xmlns="" id="{F9445CC4-BC25-437A-B4E3-F75A5512D90E}"/>
            </a:ext>
          </a:extLst>
        </xdr:cNvPr>
        <xdr:cNvSpPr txBox="1"/>
      </xdr:nvSpPr>
      <xdr:spPr>
        <a:xfrm>
          <a:off x="1898213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46" name="n_2mainValue【消防施設】&#10;一人当たり面積">
          <a:extLst>
            <a:ext uri="{FF2B5EF4-FFF2-40B4-BE49-F238E27FC236}">
              <a16:creationId xmlns:a16="http://schemas.microsoft.com/office/drawing/2014/main" xmlns="" id="{C2FB7AB5-16D1-48B6-906D-C3442F51D1E4}"/>
            </a:ext>
          </a:extLst>
        </xdr:cNvPr>
        <xdr:cNvSpPr txBox="1"/>
      </xdr:nvSpPr>
      <xdr:spPr>
        <a:xfrm>
          <a:off x="18182032"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134638</xdr:rowOff>
    </xdr:from>
    <xdr:ext cx="469744" cy="259045"/>
    <xdr:sp macro="" textlink="">
      <xdr:nvSpPr>
        <xdr:cNvPr id="747" name="n_3mainValue【消防施設】&#10;一人当たり面積">
          <a:extLst>
            <a:ext uri="{FF2B5EF4-FFF2-40B4-BE49-F238E27FC236}">
              <a16:creationId xmlns:a16="http://schemas.microsoft.com/office/drawing/2014/main" xmlns="" id="{8EAF9556-6DD0-41DA-A5C5-D7A0D7F631AA}"/>
            </a:ext>
          </a:extLst>
        </xdr:cNvPr>
        <xdr:cNvSpPr txBox="1"/>
      </xdr:nvSpPr>
      <xdr:spPr>
        <a:xfrm>
          <a:off x="17384472" y="143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138447</xdr:rowOff>
    </xdr:from>
    <xdr:ext cx="469744" cy="259045"/>
    <xdr:sp macro="" textlink="">
      <xdr:nvSpPr>
        <xdr:cNvPr id="748" name="n_4mainValue【消防施設】&#10;一人当たり面積">
          <a:extLst>
            <a:ext uri="{FF2B5EF4-FFF2-40B4-BE49-F238E27FC236}">
              <a16:creationId xmlns:a16="http://schemas.microsoft.com/office/drawing/2014/main" xmlns="" id="{B0C53B00-5194-4614-98E7-973A633ED978}"/>
            </a:ext>
          </a:extLst>
        </xdr:cNvPr>
        <xdr:cNvSpPr txBox="1"/>
      </xdr:nvSpPr>
      <xdr:spPr>
        <a:xfrm>
          <a:off x="16588817" y="1436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a:extLst>
            <a:ext uri="{FF2B5EF4-FFF2-40B4-BE49-F238E27FC236}">
              <a16:creationId xmlns:a16="http://schemas.microsoft.com/office/drawing/2014/main" xmlns="" id="{D45EC119-9A90-4F2F-9863-5C98AFB1EEA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a:extLst>
            <a:ext uri="{FF2B5EF4-FFF2-40B4-BE49-F238E27FC236}">
              <a16:creationId xmlns:a16="http://schemas.microsoft.com/office/drawing/2014/main" xmlns="" id="{D746902D-B730-4F88-8C8A-3EA093B4E79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a:extLst>
            <a:ext uri="{FF2B5EF4-FFF2-40B4-BE49-F238E27FC236}">
              <a16:creationId xmlns:a16="http://schemas.microsoft.com/office/drawing/2014/main" xmlns="" id="{8D9DFD39-B3CB-4CC1-BE88-D161004458F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a:extLst>
            <a:ext uri="{FF2B5EF4-FFF2-40B4-BE49-F238E27FC236}">
              <a16:creationId xmlns:a16="http://schemas.microsoft.com/office/drawing/2014/main" xmlns="" id="{D371E83B-3489-4628-AD73-516C1705B10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a:extLst>
            <a:ext uri="{FF2B5EF4-FFF2-40B4-BE49-F238E27FC236}">
              <a16:creationId xmlns:a16="http://schemas.microsoft.com/office/drawing/2014/main" xmlns="" id="{41DD8038-B105-4461-B30A-B16B983BACE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a:extLst>
            <a:ext uri="{FF2B5EF4-FFF2-40B4-BE49-F238E27FC236}">
              <a16:creationId xmlns:a16="http://schemas.microsoft.com/office/drawing/2014/main" xmlns="" id="{1E55E5D1-B57F-4D04-B9E9-74338DAAC66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a:extLst>
            <a:ext uri="{FF2B5EF4-FFF2-40B4-BE49-F238E27FC236}">
              <a16:creationId xmlns:a16="http://schemas.microsoft.com/office/drawing/2014/main" xmlns="" id="{AEEF5283-B5C6-4864-96D8-48313BFF9B9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a:extLst>
            <a:ext uri="{FF2B5EF4-FFF2-40B4-BE49-F238E27FC236}">
              <a16:creationId xmlns:a16="http://schemas.microsoft.com/office/drawing/2014/main" xmlns="" id="{36270654-1881-4D42-A08E-DC80C1789E2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a:extLst>
            <a:ext uri="{FF2B5EF4-FFF2-40B4-BE49-F238E27FC236}">
              <a16:creationId xmlns:a16="http://schemas.microsoft.com/office/drawing/2014/main" xmlns="" id="{AEAD1362-50B3-4DC1-8E5D-A5C2FAA0FA6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a:extLst>
            <a:ext uri="{FF2B5EF4-FFF2-40B4-BE49-F238E27FC236}">
              <a16:creationId xmlns:a16="http://schemas.microsoft.com/office/drawing/2014/main" xmlns="" id="{2895461F-ADBD-4499-B2C8-5F4B0D0F79A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xmlns="" id="{D559465F-1479-437F-86D5-1950B612AF9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0" name="直線コネクタ 759">
          <a:extLst>
            <a:ext uri="{FF2B5EF4-FFF2-40B4-BE49-F238E27FC236}">
              <a16:creationId xmlns:a16="http://schemas.microsoft.com/office/drawing/2014/main" xmlns="" id="{BF32CC9F-E728-419B-8CD1-EA9EC327D921}"/>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xmlns="" id="{17BAA647-96AC-49EA-AB4E-94825AC13671}"/>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2" name="直線コネクタ 761">
          <a:extLst>
            <a:ext uri="{FF2B5EF4-FFF2-40B4-BE49-F238E27FC236}">
              <a16:creationId xmlns:a16="http://schemas.microsoft.com/office/drawing/2014/main" xmlns="" id="{B70DE17C-16AE-40C7-ACDB-8FFF186113D9}"/>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3" name="テキスト ボックス 762">
          <a:extLst>
            <a:ext uri="{FF2B5EF4-FFF2-40B4-BE49-F238E27FC236}">
              <a16:creationId xmlns:a16="http://schemas.microsoft.com/office/drawing/2014/main" xmlns="" id="{1AC59380-2DB5-46E7-A734-881906FAC09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4" name="直線コネクタ 763">
          <a:extLst>
            <a:ext uri="{FF2B5EF4-FFF2-40B4-BE49-F238E27FC236}">
              <a16:creationId xmlns:a16="http://schemas.microsoft.com/office/drawing/2014/main" xmlns="" id="{3A06957D-1271-4D63-AD34-6479D7312903}"/>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5" name="テキスト ボックス 764">
          <a:extLst>
            <a:ext uri="{FF2B5EF4-FFF2-40B4-BE49-F238E27FC236}">
              <a16:creationId xmlns:a16="http://schemas.microsoft.com/office/drawing/2014/main" xmlns="" id="{2587FBD8-0289-480C-8363-AA21D33F6E2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6" name="直線コネクタ 765">
          <a:extLst>
            <a:ext uri="{FF2B5EF4-FFF2-40B4-BE49-F238E27FC236}">
              <a16:creationId xmlns:a16="http://schemas.microsoft.com/office/drawing/2014/main" xmlns="" id="{89179AEC-E3C6-40EC-AC37-C67E0D971160}"/>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7" name="テキスト ボックス 766">
          <a:extLst>
            <a:ext uri="{FF2B5EF4-FFF2-40B4-BE49-F238E27FC236}">
              <a16:creationId xmlns:a16="http://schemas.microsoft.com/office/drawing/2014/main" xmlns="" id="{0A456A46-CC6F-4159-9790-30B5993CEDF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8" name="直線コネクタ 767">
          <a:extLst>
            <a:ext uri="{FF2B5EF4-FFF2-40B4-BE49-F238E27FC236}">
              <a16:creationId xmlns:a16="http://schemas.microsoft.com/office/drawing/2014/main" xmlns="" id="{0D527E95-D688-4880-B323-DEFFDE15C448}"/>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9" name="テキスト ボックス 768">
          <a:extLst>
            <a:ext uri="{FF2B5EF4-FFF2-40B4-BE49-F238E27FC236}">
              <a16:creationId xmlns:a16="http://schemas.microsoft.com/office/drawing/2014/main" xmlns="" id="{BBDD1237-C03F-4FF9-A5AA-ACDF591D326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0" name="直線コネクタ 769">
          <a:extLst>
            <a:ext uri="{FF2B5EF4-FFF2-40B4-BE49-F238E27FC236}">
              <a16:creationId xmlns:a16="http://schemas.microsoft.com/office/drawing/2014/main" xmlns="" id="{A2E769A9-4C2B-4691-9227-C48E5274903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1" name="テキスト ボックス 770">
          <a:extLst>
            <a:ext uri="{FF2B5EF4-FFF2-40B4-BE49-F238E27FC236}">
              <a16:creationId xmlns:a16="http://schemas.microsoft.com/office/drawing/2014/main" xmlns="" id="{7ECD5DA8-286C-4222-B26B-2764E329EF94}"/>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2" name="直線コネクタ 771">
          <a:extLst>
            <a:ext uri="{FF2B5EF4-FFF2-40B4-BE49-F238E27FC236}">
              <a16:creationId xmlns:a16="http://schemas.microsoft.com/office/drawing/2014/main" xmlns="" id="{A4BE8046-FB9C-4D99-908B-9E9A031440BF}"/>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庁舎】&#10;有形固定資産減価償却率グラフ枠">
          <a:extLst>
            <a:ext uri="{FF2B5EF4-FFF2-40B4-BE49-F238E27FC236}">
              <a16:creationId xmlns:a16="http://schemas.microsoft.com/office/drawing/2014/main" xmlns="" id="{3002AA57-C8A4-4A49-9CB3-5E59ECFED30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4" name="直線コネクタ 773">
          <a:extLst>
            <a:ext uri="{FF2B5EF4-FFF2-40B4-BE49-F238E27FC236}">
              <a16:creationId xmlns:a16="http://schemas.microsoft.com/office/drawing/2014/main" xmlns="" id="{018A1E25-D140-4946-BFC1-9727E5F52050}"/>
            </a:ext>
          </a:extLst>
        </xdr:cNvPr>
        <xdr:cNvCxnSpPr/>
      </xdr:nvCxnSpPr>
      <xdr:spPr>
        <a:xfrm flipV="1">
          <a:off x="14703424" y="17157791"/>
          <a:ext cx="0" cy="1557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5" name="【庁舎】&#10;有形固定資産減価償却率最小値テキスト">
          <a:extLst>
            <a:ext uri="{FF2B5EF4-FFF2-40B4-BE49-F238E27FC236}">
              <a16:creationId xmlns:a16="http://schemas.microsoft.com/office/drawing/2014/main" xmlns="" id="{F06E6851-5279-418C-B152-622D2349B371}"/>
            </a:ext>
          </a:extLst>
        </xdr:cNvPr>
        <xdr:cNvSpPr txBox="1"/>
      </xdr:nvSpPr>
      <xdr:spPr>
        <a:xfrm>
          <a:off x="14742160" y="1871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6" name="直線コネクタ 775">
          <a:extLst>
            <a:ext uri="{FF2B5EF4-FFF2-40B4-BE49-F238E27FC236}">
              <a16:creationId xmlns:a16="http://schemas.microsoft.com/office/drawing/2014/main" xmlns="" id="{E8B72BCA-E0D8-4D0A-BC54-F187EAECA873}"/>
            </a:ext>
          </a:extLst>
        </xdr:cNvPr>
        <xdr:cNvCxnSpPr/>
      </xdr:nvCxnSpPr>
      <xdr:spPr>
        <a:xfrm>
          <a:off x="14611350" y="18714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7" name="【庁舎】&#10;有形固定資産減価償却率最大値テキスト">
          <a:extLst>
            <a:ext uri="{FF2B5EF4-FFF2-40B4-BE49-F238E27FC236}">
              <a16:creationId xmlns:a16="http://schemas.microsoft.com/office/drawing/2014/main" xmlns="" id="{D3184B01-BF21-4AEC-AD72-62A4322DCC3E}"/>
            </a:ext>
          </a:extLst>
        </xdr:cNvPr>
        <xdr:cNvSpPr txBox="1"/>
      </xdr:nvSpPr>
      <xdr:spPr>
        <a:xfrm>
          <a:off x="1474216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8" name="直線コネクタ 777">
          <a:extLst>
            <a:ext uri="{FF2B5EF4-FFF2-40B4-BE49-F238E27FC236}">
              <a16:creationId xmlns:a16="http://schemas.microsoft.com/office/drawing/2014/main" xmlns="" id="{F11A7BA6-B802-4FDF-B973-59C2085EEA5C}"/>
            </a:ext>
          </a:extLst>
        </xdr:cNvPr>
        <xdr:cNvCxnSpPr/>
      </xdr:nvCxnSpPr>
      <xdr:spPr>
        <a:xfrm>
          <a:off x="1461135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9" name="【庁舎】&#10;有形固定資産減価償却率平均値テキスト">
          <a:extLst>
            <a:ext uri="{FF2B5EF4-FFF2-40B4-BE49-F238E27FC236}">
              <a16:creationId xmlns:a16="http://schemas.microsoft.com/office/drawing/2014/main" xmlns="" id="{0D6D7589-AD99-465C-87D4-A45FDC04BC77}"/>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0" name="フローチャート: 判断 779">
          <a:extLst>
            <a:ext uri="{FF2B5EF4-FFF2-40B4-BE49-F238E27FC236}">
              <a16:creationId xmlns:a16="http://schemas.microsoft.com/office/drawing/2014/main" xmlns="" id="{5A92E4AA-F355-4422-9AE2-DCC810D044AB}"/>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1" name="フローチャート: 判断 780">
          <a:extLst>
            <a:ext uri="{FF2B5EF4-FFF2-40B4-BE49-F238E27FC236}">
              <a16:creationId xmlns:a16="http://schemas.microsoft.com/office/drawing/2014/main" xmlns="" id="{EEB66BA9-EB7C-477F-9F2B-B44EA6A93170}"/>
            </a:ext>
          </a:extLst>
        </xdr:cNvPr>
        <xdr:cNvSpPr/>
      </xdr:nvSpPr>
      <xdr:spPr>
        <a:xfrm>
          <a:off x="13887450" y="1802737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2" name="フローチャート: 判断 781">
          <a:extLst>
            <a:ext uri="{FF2B5EF4-FFF2-40B4-BE49-F238E27FC236}">
              <a16:creationId xmlns:a16="http://schemas.microsoft.com/office/drawing/2014/main" xmlns="" id="{0344E4AC-9D3C-4DE1-8527-20261979D707}"/>
            </a:ext>
          </a:extLst>
        </xdr:cNvPr>
        <xdr:cNvSpPr/>
      </xdr:nvSpPr>
      <xdr:spPr>
        <a:xfrm>
          <a:off x="13089890" y="1800996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3" name="フローチャート: 判断 782">
          <a:extLst>
            <a:ext uri="{FF2B5EF4-FFF2-40B4-BE49-F238E27FC236}">
              <a16:creationId xmlns:a16="http://schemas.microsoft.com/office/drawing/2014/main" xmlns="" id="{689CB8AE-72B7-41B4-B5A1-69CFC1D27988}"/>
            </a:ext>
          </a:extLst>
        </xdr:cNvPr>
        <xdr:cNvSpPr/>
      </xdr:nvSpPr>
      <xdr:spPr>
        <a:xfrm>
          <a:off x="12303760" y="180423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84" name="フローチャート: 判断 783">
          <a:extLst>
            <a:ext uri="{FF2B5EF4-FFF2-40B4-BE49-F238E27FC236}">
              <a16:creationId xmlns:a16="http://schemas.microsoft.com/office/drawing/2014/main" xmlns="" id="{88AEC813-1C0E-43A4-9C70-1188138AC0AB}"/>
            </a:ext>
          </a:extLst>
        </xdr:cNvPr>
        <xdr:cNvSpPr/>
      </xdr:nvSpPr>
      <xdr:spPr>
        <a:xfrm>
          <a:off x="1148715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662A3BF9-6AA6-4086-9D69-FE0A7C1DDF1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121135AB-634D-47F9-B693-D8A162E634D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268E75CB-6305-4B2A-AC42-E7B11F728A0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xmlns="" id="{C4F9759C-1150-4757-90A7-F468F535AEF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xmlns="" id="{FAA9489B-5A80-4AD0-B0AB-9EABFD18117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790" name="楕円 789">
          <a:extLst>
            <a:ext uri="{FF2B5EF4-FFF2-40B4-BE49-F238E27FC236}">
              <a16:creationId xmlns:a16="http://schemas.microsoft.com/office/drawing/2014/main" xmlns="" id="{1259CB80-D8AA-4E5B-B97F-1ECB701D6852}"/>
            </a:ext>
          </a:extLst>
        </xdr:cNvPr>
        <xdr:cNvSpPr/>
      </xdr:nvSpPr>
      <xdr:spPr>
        <a:xfrm>
          <a:off x="14649450" y="183348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791" name="【庁舎】&#10;有形固定資産減価償却率該当値テキスト">
          <a:extLst>
            <a:ext uri="{FF2B5EF4-FFF2-40B4-BE49-F238E27FC236}">
              <a16:creationId xmlns:a16="http://schemas.microsoft.com/office/drawing/2014/main" xmlns="" id="{0FBCBF9E-6290-4A07-8B8D-97D28AA0FE4B}"/>
            </a:ext>
          </a:extLst>
        </xdr:cNvPr>
        <xdr:cNvSpPr txBox="1"/>
      </xdr:nvSpPr>
      <xdr:spPr>
        <a:xfrm>
          <a:off x="14742160" y="183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792" name="楕円 791">
          <a:extLst>
            <a:ext uri="{FF2B5EF4-FFF2-40B4-BE49-F238E27FC236}">
              <a16:creationId xmlns:a16="http://schemas.microsoft.com/office/drawing/2014/main" xmlns="" id="{08E8C9B6-C508-4873-A054-C4C8C76FB955}"/>
            </a:ext>
          </a:extLst>
        </xdr:cNvPr>
        <xdr:cNvSpPr/>
      </xdr:nvSpPr>
      <xdr:spPr>
        <a:xfrm>
          <a:off x="13887450" y="183041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38644</xdr:rowOff>
    </xdr:to>
    <xdr:cxnSp macro="">
      <xdr:nvCxnSpPr>
        <xdr:cNvPr id="793" name="直線コネクタ 792">
          <a:extLst>
            <a:ext uri="{FF2B5EF4-FFF2-40B4-BE49-F238E27FC236}">
              <a16:creationId xmlns:a16="http://schemas.microsoft.com/office/drawing/2014/main" xmlns="" id="{EFA3B411-D0CE-474B-B1D5-9D69548BF89D}"/>
            </a:ext>
          </a:extLst>
        </xdr:cNvPr>
        <xdr:cNvCxnSpPr/>
      </xdr:nvCxnSpPr>
      <xdr:spPr>
        <a:xfrm>
          <a:off x="13942060" y="18353042"/>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794" name="楕円 793">
          <a:extLst>
            <a:ext uri="{FF2B5EF4-FFF2-40B4-BE49-F238E27FC236}">
              <a16:creationId xmlns:a16="http://schemas.microsoft.com/office/drawing/2014/main" xmlns="" id="{3FAD9677-6729-465D-B3CC-67046CACADB7}"/>
            </a:ext>
          </a:extLst>
        </xdr:cNvPr>
        <xdr:cNvSpPr/>
      </xdr:nvSpPr>
      <xdr:spPr>
        <a:xfrm>
          <a:off x="13089890" y="182714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5987</xdr:rowOff>
    </xdr:to>
    <xdr:cxnSp macro="">
      <xdr:nvCxnSpPr>
        <xdr:cNvPr id="795" name="直線コネクタ 794">
          <a:extLst>
            <a:ext uri="{FF2B5EF4-FFF2-40B4-BE49-F238E27FC236}">
              <a16:creationId xmlns:a16="http://schemas.microsoft.com/office/drawing/2014/main" xmlns="" id="{9D9CBB91-0A20-4FD2-A0FA-3F325294F216}"/>
            </a:ext>
          </a:extLst>
        </xdr:cNvPr>
        <xdr:cNvCxnSpPr/>
      </xdr:nvCxnSpPr>
      <xdr:spPr>
        <a:xfrm>
          <a:off x="13144500" y="18316575"/>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96" name="楕円 795">
          <a:extLst>
            <a:ext uri="{FF2B5EF4-FFF2-40B4-BE49-F238E27FC236}">
              <a16:creationId xmlns:a16="http://schemas.microsoft.com/office/drawing/2014/main" xmlns="" id="{2DD4523C-06FE-49A2-87E9-6D0F988EC04C}"/>
            </a:ext>
          </a:extLst>
        </xdr:cNvPr>
        <xdr:cNvSpPr/>
      </xdr:nvSpPr>
      <xdr:spPr>
        <a:xfrm>
          <a:off x="12303760" y="1823121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144780</xdr:rowOff>
    </xdr:to>
    <xdr:cxnSp macro="">
      <xdr:nvCxnSpPr>
        <xdr:cNvPr id="797" name="直線コネクタ 796">
          <a:extLst>
            <a:ext uri="{FF2B5EF4-FFF2-40B4-BE49-F238E27FC236}">
              <a16:creationId xmlns:a16="http://schemas.microsoft.com/office/drawing/2014/main" xmlns="" id="{4B563485-7102-4868-A3DF-33F2905081EA}"/>
            </a:ext>
          </a:extLst>
        </xdr:cNvPr>
        <xdr:cNvCxnSpPr/>
      </xdr:nvCxnSpPr>
      <xdr:spPr>
        <a:xfrm>
          <a:off x="12346940" y="18285823"/>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98" name="楕円 797">
          <a:extLst>
            <a:ext uri="{FF2B5EF4-FFF2-40B4-BE49-F238E27FC236}">
              <a16:creationId xmlns:a16="http://schemas.microsoft.com/office/drawing/2014/main" xmlns="" id="{06FCFA26-100B-4694-B760-B794A2B3E1BF}"/>
            </a:ext>
          </a:extLst>
        </xdr:cNvPr>
        <xdr:cNvSpPr/>
      </xdr:nvSpPr>
      <xdr:spPr>
        <a:xfrm>
          <a:off x="11487150" y="182295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112123</xdr:rowOff>
    </xdr:to>
    <xdr:cxnSp macro="">
      <xdr:nvCxnSpPr>
        <xdr:cNvPr id="799" name="直線コネクタ 798">
          <a:extLst>
            <a:ext uri="{FF2B5EF4-FFF2-40B4-BE49-F238E27FC236}">
              <a16:creationId xmlns:a16="http://schemas.microsoft.com/office/drawing/2014/main" xmlns="" id="{EEB15B42-AE6A-48AF-A92C-D5DDE6DF7F54}"/>
            </a:ext>
          </a:extLst>
        </xdr:cNvPr>
        <xdr:cNvCxnSpPr/>
      </xdr:nvCxnSpPr>
      <xdr:spPr>
        <a:xfrm>
          <a:off x="11541760" y="18282284"/>
          <a:ext cx="80518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00" name="n_1aveValue【庁舎】&#10;有形固定資産減価償却率">
          <a:extLst>
            <a:ext uri="{FF2B5EF4-FFF2-40B4-BE49-F238E27FC236}">
              <a16:creationId xmlns:a16="http://schemas.microsoft.com/office/drawing/2014/main" xmlns="" id="{C1BD846B-236A-4E06-AF66-490AB288D79D}"/>
            </a:ext>
          </a:extLst>
        </xdr:cNvPr>
        <xdr:cNvSpPr txBox="1"/>
      </xdr:nvSpPr>
      <xdr:spPr>
        <a:xfrm>
          <a:off x="13738234" y="1780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01" name="n_2aveValue【庁舎】&#10;有形固定資産減価償却率">
          <a:extLst>
            <a:ext uri="{FF2B5EF4-FFF2-40B4-BE49-F238E27FC236}">
              <a16:creationId xmlns:a16="http://schemas.microsoft.com/office/drawing/2014/main" xmlns="" id="{4AC89F19-8C90-4FA4-8DC3-4744F57AE84F}"/>
            </a:ext>
          </a:extLst>
        </xdr:cNvPr>
        <xdr:cNvSpPr txBox="1"/>
      </xdr:nvSpPr>
      <xdr:spPr>
        <a:xfrm>
          <a:off x="12957184" y="1778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02" name="n_3aveValue【庁舎】&#10;有形固定資産減価償却率">
          <a:extLst>
            <a:ext uri="{FF2B5EF4-FFF2-40B4-BE49-F238E27FC236}">
              <a16:creationId xmlns:a16="http://schemas.microsoft.com/office/drawing/2014/main" xmlns="" id="{991B3B45-A2C4-4A52-B2A6-C8C1338A8665}"/>
            </a:ext>
          </a:extLst>
        </xdr:cNvPr>
        <xdr:cNvSpPr txBox="1"/>
      </xdr:nvSpPr>
      <xdr:spPr>
        <a:xfrm>
          <a:off x="1217105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03" name="n_4aveValue【庁舎】&#10;有形固定資産減価償却率">
          <a:extLst>
            <a:ext uri="{FF2B5EF4-FFF2-40B4-BE49-F238E27FC236}">
              <a16:creationId xmlns:a16="http://schemas.microsoft.com/office/drawing/2014/main" xmlns="" id="{09DBD134-4DDF-4038-A097-79DFCB855571}"/>
            </a:ext>
          </a:extLst>
        </xdr:cNvPr>
        <xdr:cNvSpPr txBox="1"/>
      </xdr:nvSpPr>
      <xdr:spPr>
        <a:xfrm>
          <a:off x="11354444" y="177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804" name="n_1mainValue【庁舎】&#10;有形固定資産減価償却率">
          <a:extLst>
            <a:ext uri="{FF2B5EF4-FFF2-40B4-BE49-F238E27FC236}">
              <a16:creationId xmlns:a16="http://schemas.microsoft.com/office/drawing/2014/main" xmlns="" id="{5A306B2B-83A2-4CE8-9CAA-216E2475BD8D}"/>
            </a:ext>
          </a:extLst>
        </xdr:cNvPr>
        <xdr:cNvSpPr txBox="1"/>
      </xdr:nvSpPr>
      <xdr:spPr>
        <a:xfrm>
          <a:off x="13738234" y="1839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05" name="n_2mainValue【庁舎】&#10;有形固定資産減価償却率">
          <a:extLst>
            <a:ext uri="{FF2B5EF4-FFF2-40B4-BE49-F238E27FC236}">
              <a16:creationId xmlns:a16="http://schemas.microsoft.com/office/drawing/2014/main" xmlns="" id="{1BF72C29-D90A-460D-9A62-872129CE2ECB}"/>
            </a:ext>
          </a:extLst>
        </xdr:cNvPr>
        <xdr:cNvSpPr txBox="1"/>
      </xdr:nvSpPr>
      <xdr:spPr>
        <a:xfrm>
          <a:off x="12957184" y="183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806" name="n_3mainValue【庁舎】&#10;有形固定資産減価償却率">
          <a:extLst>
            <a:ext uri="{FF2B5EF4-FFF2-40B4-BE49-F238E27FC236}">
              <a16:creationId xmlns:a16="http://schemas.microsoft.com/office/drawing/2014/main" xmlns="" id="{4EF0E8E3-3BB0-40F0-9636-A5FA3916D670}"/>
            </a:ext>
          </a:extLst>
        </xdr:cNvPr>
        <xdr:cNvSpPr txBox="1"/>
      </xdr:nvSpPr>
      <xdr:spPr>
        <a:xfrm>
          <a:off x="1217105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07" name="n_4mainValue【庁舎】&#10;有形固定資産減価償却率">
          <a:extLst>
            <a:ext uri="{FF2B5EF4-FFF2-40B4-BE49-F238E27FC236}">
              <a16:creationId xmlns:a16="http://schemas.microsoft.com/office/drawing/2014/main" xmlns="" id="{27A8BC75-BF4B-4C54-B5E6-78BDDF6A4CAE}"/>
            </a:ext>
          </a:extLst>
        </xdr:cNvPr>
        <xdr:cNvSpPr txBox="1"/>
      </xdr:nvSpPr>
      <xdr:spPr>
        <a:xfrm>
          <a:off x="113544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xmlns="" id="{D45F5F13-2E6E-4717-8A0D-81A786AA14D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xmlns="" id="{530E2221-091B-4C95-9FA1-E9BC1DE3595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xmlns="" id="{2608FB4A-E23E-4DEA-AE09-66D91089B96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xmlns="" id="{306EFB70-D852-42BA-91CF-6351CADF7E3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xmlns="" id="{827F6767-6F60-4A1E-8356-14AB71E49F1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xmlns="" id="{D1AC93A3-7EF0-4A14-8862-7E436C721A0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xmlns="" id="{13B79738-7B46-4F22-894D-4BC808358CC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xmlns="" id="{C8E79685-26FC-4EA4-853C-D2C2B885574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xmlns="" id="{86200141-52BC-4BDC-B460-737B317EF89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xmlns="" id="{8C6194CF-3FCA-4FC7-959A-3B437CF52CB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a:extLst>
            <a:ext uri="{FF2B5EF4-FFF2-40B4-BE49-F238E27FC236}">
              <a16:creationId xmlns:a16="http://schemas.microsoft.com/office/drawing/2014/main" xmlns="" id="{572B73A0-691C-4246-B726-65A719254B12}"/>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a:extLst>
            <a:ext uri="{FF2B5EF4-FFF2-40B4-BE49-F238E27FC236}">
              <a16:creationId xmlns:a16="http://schemas.microsoft.com/office/drawing/2014/main" xmlns="" id="{183BDED5-D18B-4F28-9201-AAB06E2C53FB}"/>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a:extLst>
            <a:ext uri="{FF2B5EF4-FFF2-40B4-BE49-F238E27FC236}">
              <a16:creationId xmlns:a16="http://schemas.microsoft.com/office/drawing/2014/main" xmlns="" id="{E7CEDE29-AFAD-4C92-B52B-7D4CB5873900}"/>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a:extLst>
            <a:ext uri="{FF2B5EF4-FFF2-40B4-BE49-F238E27FC236}">
              <a16:creationId xmlns:a16="http://schemas.microsoft.com/office/drawing/2014/main" xmlns="" id="{F1E85C57-DB3F-441F-A024-7A0C6E2B15B6}"/>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a:extLst>
            <a:ext uri="{FF2B5EF4-FFF2-40B4-BE49-F238E27FC236}">
              <a16:creationId xmlns:a16="http://schemas.microsoft.com/office/drawing/2014/main" xmlns="" id="{8F2164F6-8DF7-40CF-871C-E964F40DAC49}"/>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a:extLst>
            <a:ext uri="{FF2B5EF4-FFF2-40B4-BE49-F238E27FC236}">
              <a16:creationId xmlns:a16="http://schemas.microsoft.com/office/drawing/2014/main" xmlns="" id="{29A0C5A5-0A7E-49E9-9B4B-4EB52DC8F552}"/>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a:extLst>
            <a:ext uri="{FF2B5EF4-FFF2-40B4-BE49-F238E27FC236}">
              <a16:creationId xmlns:a16="http://schemas.microsoft.com/office/drawing/2014/main" xmlns="" id="{A8B031B6-171B-4DD6-9F00-B281E77BAE01}"/>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a:extLst>
            <a:ext uri="{FF2B5EF4-FFF2-40B4-BE49-F238E27FC236}">
              <a16:creationId xmlns:a16="http://schemas.microsoft.com/office/drawing/2014/main" xmlns="" id="{ADB594F6-57DB-4044-A2ED-DA7F105C1277}"/>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xmlns="" id="{E731D0FF-D6B7-4E53-A4AF-256C65B8907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a:extLst>
            <a:ext uri="{FF2B5EF4-FFF2-40B4-BE49-F238E27FC236}">
              <a16:creationId xmlns:a16="http://schemas.microsoft.com/office/drawing/2014/main" xmlns="" id="{ED22D241-1E1D-471E-9A38-21E5CF2AD0E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a:extLst>
            <a:ext uri="{FF2B5EF4-FFF2-40B4-BE49-F238E27FC236}">
              <a16:creationId xmlns:a16="http://schemas.microsoft.com/office/drawing/2014/main" xmlns="" id="{D19E7271-3CE0-4C58-A929-418DECD0314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29" name="直線コネクタ 828">
          <a:extLst>
            <a:ext uri="{FF2B5EF4-FFF2-40B4-BE49-F238E27FC236}">
              <a16:creationId xmlns:a16="http://schemas.microsoft.com/office/drawing/2014/main" xmlns="" id="{96C10EAB-AF94-4A2B-9326-27C69D3BA0EE}"/>
            </a:ext>
          </a:extLst>
        </xdr:cNvPr>
        <xdr:cNvCxnSpPr/>
      </xdr:nvCxnSpPr>
      <xdr:spPr>
        <a:xfrm flipV="1">
          <a:off x="19947254" y="17144999"/>
          <a:ext cx="0" cy="138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0" name="【庁舎】&#10;一人当たり面積最小値テキスト">
          <a:extLst>
            <a:ext uri="{FF2B5EF4-FFF2-40B4-BE49-F238E27FC236}">
              <a16:creationId xmlns:a16="http://schemas.microsoft.com/office/drawing/2014/main" xmlns="" id="{D4189211-3172-423A-A45B-31D2032CA4F6}"/>
            </a:ext>
          </a:extLst>
        </xdr:cNvPr>
        <xdr:cNvSpPr txBox="1"/>
      </xdr:nvSpPr>
      <xdr:spPr>
        <a:xfrm>
          <a:off x="19985990" y="1853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1" name="直線コネクタ 830">
          <a:extLst>
            <a:ext uri="{FF2B5EF4-FFF2-40B4-BE49-F238E27FC236}">
              <a16:creationId xmlns:a16="http://schemas.microsoft.com/office/drawing/2014/main" xmlns="" id="{50E99A1A-AA21-4874-BB76-5020AD894D54}"/>
            </a:ext>
          </a:extLst>
        </xdr:cNvPr>
        <xdr:cNvCxnSpPr/>
      </xdr:nvCxnSpPr>
      <xdr:spPr>
        <a:xfrm>
          <a:off x="19885660" y="18534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2" name="【庁舎】&#10;一人当たり面積最大値テキスト">
          <a:extLst>
            <a:ext uri="{FF2B5EF4-FFF2-40B4-BE49-F238E27FC236}">
              <a16:creationId xmlns:a16="http://schemas.microsoft.com/office/drawing/2014/main" xmlns="" id="{C5B44D9C-7DCF-49C6-9C41-CC496BE68AC8}"/>
            </a:ext>
          </a:extLst>
        </xdr:cNvPr>
        <xdr:cNvSpPr txBox="1"/>
      </xdr:nvSpPr>
      <xdr:spPr>
        <a:xfrm>
          <a:off x="1998599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3" name="直線コネクタ 832">
          <a:extLst>
            <a:ext uri="{FF2B5EF4-FFF2-40B4-BE49-F238E27FC236}">
              <a16:creationId xmlns:a16="http://schemas.microsoft.com/office/drawing/2014/main" xmlns="" id="{9A14AFA0-DBD9-4272-B908-AD55706519DA}"/>
            </a:ext>
          </a:extLst>
        </xdr:cNvPr>
        <xdr:cNvCxnSpPr/>
      </xdr:nvCxnSpPr>
      <xdr:spPr>
        <a:xfrm>
          <a:off x="19885660" y="17144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34" name="【庁舎】&#10;一人当たり面積平均値テキスト">
          <a:extLst>
            <a:ext uri="{FF2B5EF4-FFF2-40B4-BE49-F238E27FC236}">
              <a16:creationId xmlns:a16="http://schemas.microsoft.com/office/drawing/2014/main" xmlns="" id="{B91DE6B7-8331-4517-93C0-352B2430DEC6}"/>
            </a:ext>
          </a:extLst>
        </xdr:cNvPr>
        <xdr:cNvSpPr txBox="1"/>
      </xdr:nvSpPr>
      <xdr:spPr>
        <a:xfrm>
          <a:off x="1998599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5" name="フローチャート: 判断 834">
          <a:extLst>
            <a:ext uri="{FF2B5EF4-FFF2-40B4-BE49-F238E27FC236}">
              <a16:creationId xmlns:a16="http://schemas.microsoft.com/office/drawing/2014/main" xmlns="" id="{13F9A980-CD0D-404E-B4D8-21731F5A2CBA}"/>
            </a:ext>
          </a:extLst>
        </xdr:cNvPr>
        <xdr:cNvSpPr/>
      </xdr:nvSpPr>
      <xdr:spPr>
        <a:xfrm>
          <a:off x="19904710" y="179232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6" name="フローチャート: 判断 835">
          <a:extLst>
            <a:ext uri="{FF2B5EF4-FFF2-40B4-BE49-F238E27FC236}">
              <a16:creationId xmlns:a16="http://schemas.microsoft.com/office/drawing/2014/main" xmlns="" id="{7AC73228-1BA0-4E95-91CD-6FC47EC2D6FE}"/>
            </a:ext>
          </a:extLst>
        </xdr:cNvPr>
        <xdr:cNvSpPr/>
      </xdr:nvSpPr>
      <xdr:spPr>
        <a:xfrm>
          <a:off x="19161760" y="179754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7" name="フローチャート: 判断 836">
          <a:extLst>
            <a:ext uri="{FF2B5EF4-FFF2-40B4-BE49-F238E27FC236}">
              <a16:creationId xmlns:a16="http://schemas.microsoft.com/office/drawing/2014/main" xmlns="" id="{F7FE2A6E-4A89-4326-96A5-EE94031C234C}"/>
            </a:ext>
          </a:extLst>
        </xdr:cNvPr>
        <xdr:cNvSpPr/>
      </xdr:nvSpPr>
      <xdr:spPr>
        <a:xfrm>
          <a:off x="18345150" y="17984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8" name="フローチャート: 判断 837">
          <a:extLst>
            <a:ext uri="{FF2B5EF4-FFF2-40B4-BE49-F238E27FC236}">
              <a16:creationId xmlns:a16="http://schemas.microsoft.com/office/drawing/2014/main" xmlns="" id="{3C5F8391-CDA0-498A-9E98-3A3EEB90F316}"/>
            </a:ext>
          </a:extLst>
        </xdr:cNvPr>
        <xdr:cNvSpPr/>
      </xdr:nvSpPr>
      <xdr:spPr>
        <a:xfrm>
          <a:off x="17547590" y="1787220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39" name="フローチャート: 判断 838">
          <a:extLst>
            <a:ext uri="{FF2B5EF4-FFF2-40B4-BE49-F238E27FC236}">
              <a16:creationId xmlns:a16="http://schemas.microsoft.com/office/drawing/2014/main" xmlns="" id="{73E5A160-092B-461C-8954-F91E74AFDB3E}"/>
            </a:ext>
          </a:extLst>
        </xdr:cNvPr>
        <xdr:cNvSpPr/>
      </xdr:nvSpPr>
      <xdr:spPr>
        <a:xfrm>
          <a:off x="16761460" y="179198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4954F62B-81FB-43CF-952E-CB1631805BD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336E7BC6-C82A-4333-805C-63130C34DA3B}"/>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094CCAB6-D832-470E-9419-496FBFBA995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946EBEDD-6B4C-4DBD-9003-C30ED213BE4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xmlns="" id="{78E72746-7D16-45EE-91E8-6DDB66B4396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845" name="楕円 844">
          <a:extLst>
            <a:ext uri="{FF2B5EF4-FFF2-40B4-BE49-F238E27FC236}">
              <a16:creationId xmlns:a16="http://schemas.microsoft.com/office/drawing/2014/main" xmlns="" id="{E1688A8C-9B93-47E1-8614-2EEB045F874C}"/>
            </a:ext>
          </a:extLst>
        </xdr:cNvPr>
        <xdr:cNvSpPr/>
      </xdr:nvSpPr>
      <xdr:spPr>
        <a:xfrm>
          <a:off x="19904710" y="17762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846" name="【庁舎】&#10;一人当たり面積該当値テキスト">
          <a:extLst>
            <a:ext uri="{FF2B5EF4-FFF2-40B4-BE49-F238E27FC236}">
              <a16:creationId xmlns:a16="http://schemas.microsoft.com/office/drawing/2014/main" xmlns="" id="{233E1692-A184-4DEB-A234-1C70073404CF}"/>
            </a:ext>
          </a:extLst>
        </xdr:cNvPr>
        <xdr:cNvSpPr txBox="1"/>
      </xdr:nvSpPr>
      <xdr:spPr>
        <a:xfrm>
          <a:off x="19985990" y="1761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119126</xdr:rowOff>
    </xdr:from>
    <xdr:to>
      <xdr:col>112</xdr:col>
      <xdr:colOff>38100</xdr:colOff>
      <xdr:row>104</xdr:row>
      <xdr:rowOff>49276</xdr:rowOff>
    </xdr:to>
    <xdr:sp macro="" textlink="">
      <xdr:nvSpPr>
        <xdr:cNvPr id="847" name="楕円 846">
          <a:extLst>
            <a:ext uri="{FF2B5EF4-FFF2-40B4-BE49-F238E27FC236}">
              <a16:creationId xmlns:a16="http://schemas.microsoft.com/office/drawing/2014/main" xmlns="" id="{DB5906CC-19F7-4147-B723-EAE68B341626}"/>
            </a:ext>
          </a:extLst>
        </xdr:cNvPr>
        <xdr:cNvSpPr/>
      </xdr:nvSpPr>
      <xdr:spPr>
        <a:xfrm>
          <a:off x="19161760" y="17780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103</xdr:row>
      <xdr:rowOff>169926</xdr:rowOff>
    </xdr:to>
    <xdr:cxnSp macro="">
      <xdr:nvCxnSpPr>
        <xdr:cNvPr id="848" name="直線コネクタ 847">
          <a:extLst>
            <a:ext uri="{FF2B5EF4-FFF2-40B4-BE49-F238E27FC236}">
              <a16:creationId xmlns:a16="http://schemas.microsoft.com/office/drawing/2014/main" xmlns="" id="{BC4F7415-06C5-45F3-B086-F316739D04A0}"/>
            </a:ext>
          </a:extLst>
        </xdr:cNvPr>
        <xdr:cNvCxnSpPr/>
      </xdr:nvCxnSpPr>
      <xdr:spPr>
        <a:xfrm flipV="1">
          <a:off x="19204940" y="17817466"/>
          <a:ext cx="74295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49" name="楕円 848">
          <a:extLst>
            <a:ext uri="{FF2B5EF4-FFF2-40B4-BE49-F238E27FC236}">
              <a16:creationId xmlns:a16="http://schemas.microsoft.com/office/drawing/2014/main" xmlns="" id="{451BF09E-1353-4FBC-9DF0-0FB200226A19}"/>
            </a:ext>
          </a:extLst>
        </xdr:cNvPr>
        <xdr:cNvSpPr/>
      </xdr:nvSpPr>
      <xdr:spPr>
        <a:xfrm>
          <a:off x="18345150" y="177914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169926</xdr:rowOff>
    </xdr:from>
    <xdr:to>
      <xdr:col>111</xdr:col>
      <xdr:colOff>177800</xdr:colOff>
      <xdr:row>104</xdr:row>
      <xdr:rowOff>7620</xdr:rowOff>
    </xdr:to>
    <xdr:cxnSp macro="">
      <xdr:nvCxnSpPr>
        <xdr:cNvPr id="850" name="直線コネクタ 849">
          <a:extLst>
            <a:ext uri="{FF2B5EF4-FFF2-40B4-BE49-F238E27FC236}">
              <a16:creationId xmlns:a16="http://schemas.microsoft.com/office/drawing/2014/main" xmlns="" id="{FE102BC2-9663-43F7-8078-832CDC767362}"/>
            </a:ext>
          </a:extLst>
        </xdr:cNvPr>
        <xdr:cNvCxnSpPr/>
      </xdr:nvCxnSpPr>
      <xdr:spPr>
        <a:xfrm flipV="1">
          <a:off x="18399760" y="17833086"/>
          <a:ext cx="80518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135128</xdr:rowOff>
    </xdr:from>
    <xdr:to>
      <xdr:col>102</xdr:col>
      <xdr:colOff>165100</xdr:colOff>
      <xdr:row>104</xdr:row>
      <xdr:rowOff>65278</xdr:rowOff>
    </xdr:to>
    <xdr:sp macro="" textlink="">
      <xdr:nvSpPr>
        <xdr:cNvPr id="851" name="楕円 850">
          <a:extLst>
            <a:ext uri="{FF2B5EF4-FFF2-40B4-BE49-F238E27FC236}">
              <a16:creationId xmlns:a16="http://schemas.microsoft.com/office/drawing/2014/main" xmlns="" id="{D1687BD6-9117-4DCF-84A4-16AB8A1EC20F}"/>
            </a:ext>
          </a:extLst>
        </xdr:cNvPr>
        <xdr:cNvSpPr/>
      </xdr:nvSpPr>
      <xdr:spPr>
        <a:xfrm>
          <a:off x="17547590" y="177906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14478</xdr:rowOff>
    </xdr:to>
    <xdr:cxnSp macro="">
      <xdr:nvCxnSpPr>
        <xdr:cNvPr id="852" name="直線コネクタ 851">
          <a:extLst>
            <a:ext uri="{FF2B5EF4-FFF2-40B4-BE49-F238E27FC236}">
              <a16:creationId xmlns:a16="http://schemas.microsoft.com/office/drawing/2014/main" xmlns="" id="{662D2C13-F358-462C-90D9-6F7147A2F8FF}"/>
            </a:ext>
          </a:extLst>
        </xdr:cNvPr>
        <xdr:cNvCxnSpPr/>
      </xdr:nvCxnSpPr>
      <xdr:spPr>
        <a:xfrm flipV="1">
          <a:off x="17602200" y="17840325"/>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148844</xdr:rowOff>
    </xdr:from>
    <xdr:to>
      <xdr:col>98</xdr:col>
      <xdr:colOff>38100</xdr:colOff>
      <xdr:row>104</xdr:row>
      <xdr:rowOff>78994</xdr:rowOff>
    </xdr:to>
    <xdr:sp macro="" textlink="">
      <xdr:nvSpPr>
        <xdr:cNvPr id="853" name="楕円 852">
          <a:extLst>
            <a:ext uri="{FF2B5EF4-FFF2-40B4-BE49-F238E27FC236}">
              <a16:creationId xmlns:a16="http://schemas.microsoft.com/office/drawing/2014/main" xmlns="" id="{2746117B-6629-4B24-8645-59B626F24F61}"/>
            </a:ext>
          </a:extLst>
        </xdr:cNvPr>
        <xdr:cNvSpPr/>
      </xdr:nvSpPr>
      <xdr:spPr>
        <a:xfrm>
          <a:off x="16761460" y="17808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xdr:rowOff>
    </xdr:from>
    <xdr:to>
      <xdr:col>102</xdr:col>
      <xdr:colOff>114300</xdr:colOff>
      <xdr:row>104</xdr:row>
      <xdr:rowOff>28194</xdr:rowOff>
    </xdr:to>
    <xdr:cxnSp macro="">
      <xdr:nvCxnSpPr>
        <xdr:cNvPr id="854" name="直線コネクタ 853">
          <a:extLst>
            <a:ext uri="{FF2B5EF4-FFF2-40B4-BE49-F238E27FC236}">
              <a16:creationId xmlns:a16="http://schemas.microsoft.com/office/drawing/2014/main" xmlns="" id="{B23479D1-B666-48F5-882E-62080B61339F}"/>
            </a:ext>
          </a:extLst>
        </xdr:cNvPr>
        <xdr:cNvCxnSpPr/>
      </xdr:nvCxnSpPr>
      <xdr:spPr>
        <a:xfrm flipV="1">
          <a:off x="16804640" y="17849088"/>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55" name="n_1aveValue【庁舎】&#10;一人当たり面積">
          <a:extLst>
            <a:ext uri="{FF2B5EF4-FFF2-40B4-BE49-F238E27FC236}">
              <a16:creationId xmlns:a16="http://schemas.microsoft.com/office/drawing/2014/main" xmlns="" id="{9B672B51-1A64-46F6-9358-5BA857597E74}"/>
            </a:ext>
          </a:extLst>
        </xdr:cNvPr>
        <xdr:cNvSpPr txBox="1"/>
      </xdr:nvSpPr>
      <xdr:spPr>
        <a:xfrm>
          <a:off x="18982132" y="180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56" name="n_2aveValue【庁舎】&#10;一人当たり面積">
          <a:extLst>
            <a:ext uri="{FF2B5EF4-FFF2-40B4-BE49-F238E27FC236}">
              <a16:creationId xmlns:a16="http://schemas.microsoft.com/office/drawing/2014/main" xmlns="" id="{C6B5D2EB-2342-4A89-B5CE-E1C4E29DE0DE}"/>
            </a:ext>
          </a:extLst>
        </xdr:cNvPr>
        <xdr:cNvSpPr txBox="1"/>
      </xdr:nvSpPr>
      <xdr:spPr>
        <a:xfrm>
          <a:off x="18182032"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57" name="n_3aveValue【庁舎】&#10;一人当たり面積">
          <a:extLst>
            <a:ext uri="{FF2B5EF4-FFF2-40B4-BE49-F238E27FC236}">
              <a16:creationId xmlns:a16="http://schemas.microsoft.com/office/drawing/2014/main" xmlns="" id="{F45F55B5-8E1F-437C-9C4F-99D018A2ED8E}"/>
            </a:ext>
          </a:extLst>
        </xdr:cNvPr>
        <xdr:cNvSpPr txBox="1"/>
      </xdr:nvSpPr>
      <xdr:spPr>
        <a:xfrm>
          <a:off x="17384472" y="1796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858" name="n_4aveValue【庁舎】&#10;一人当たり面積">
          <a:extLst>
            <a:ext uri="{FF2B5EF4-FFF2-40B4-BE49-F238E27FC236}">
              <a16:creationId xmlns:a16="http://schemas.microsoft.com/office/drawing/2014/main" xmlns="" id="{2A7EB177-1D08-41C5-A9DF-A7CAA453CDB2}"/>
            </a:ext>
          </a:extLst>
        </xdr:cNvPr>
        <xdr:cNvSpPr txBox="1"/>
      </xdr:nvSpPr>
      <xdr:spPr>
        <a:xfrm>
          <a:off x="16588817" y="180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65803</xdr:rowOff>
    </xdr:from>
    <xdr:ext cx="469744" cy="259045"/>
    <xdr:sp macro="" textlink="">
      <xdr:nvSpPr>
        <xdr:cNvPr id="859" name="n_1mainValue【庁舎】&#10;一人当たり面積">
          <a:extLst>
            <a:ext uri="{FF2B5EF4-FFF2-40B4-BE49-F238E27FC236}">
              <a16:creationId xmlns:a16="http://schemas.microsoft.com/office/drawing/2014/main" xmlns="" id="{515C1BA8-DBB2-49A6-AFB6-A435F76DDD66}"/>
            </a:ext>
          </a:extLst>
        </xdr:cNvPr>
        <xdr:cNvSpPr txBox="1"/>
      </xdr:nvSpPr>
      <xdr:spPr>
        <a:xfrm>
          <a:off x="18982132" y="175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60" name="n_2mainValue【庁舎】&#10;一人当たり面積">
          <a:extLst>
            <a:ext uri="{FF2B5EF4-FFF2-40B4-BE49-F238E27FC236}">
              <a16:creationId xmlns:a16="http://schemas.microsoft.com/office/drawing/2014/main" xmlns="" id="{94A9794D-DB1D-449C-B857-3F685E275246}"/>
            </a:ext>
          </a:extLst>
        </xdr:cNvPr>
        <xdr:cNvSpPr txBox="1"/>
      </xdr:nvSpPr>
      <xdr:spPr>
        <a:xfrm>
          <a:off x="18182032"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81805</xdr:rowOff>
    </xdr:from>
    <xdr:ext cx="469744" cy="259045"/>
    <xdr:sp macro="" textlink="">
      <xdr:nvSpPr>
        <xdr:cNvPr id="861" name="n_3mainValue【庁舎】&#10;一人当たり面積">
          <a:extLst>
            <a:ext uri="{FF2B5EF4-FFF2-40B4-BE49-F238E27FC236}">
              <a16:creationId xmlns:a16="http://schemas.microsoft.com/office/drawing/2014/main" xmlns="" id="{F0A71839-8BDB-49BC-9C97-FAB42AE23CC6}"/>
            </a:ext>
          </a:extLst>
        </xdr:cNvPr>
        <xdr:cNvSpPr txBox="1"/>
      </xdr:nvSpPr>
      <xdr:spPr>
        <a:xfrm>
          <a:off x="17384472" y="1757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95521</xdr:rowOff>
    </xdr:from>
    <xdr:ext cx="469744" cy="259045"/>
    <xdr:sp macro="" textlink="">
      <xdr:nvSpPr>
        <xdr:cNvPr id="862" name="n_4mainValue【庁舎】&#10;一人当たり面積">
          <a:extLst>
            <a:ext uri="{FF2B5EF4-FFF2-40B4-BE49-F238E27FC236}">
              <a16:creationId xmlns:a16="http://schemas.microsoft.com/office/drawing/2014/main" xmlns="" id="{D37BCB6B-D366-4580-B953-6BFA23AF5AB3}"/>
            </a:ext>
          </a:extLst>
        </xdr:cNvPr>
        <xdr:cNvSpPr txBox="1"/>
      </xdr:nvSpPr>
      <xdr:spPr>
        <a:xfrm>
          <a:off x="16588817" y="175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xmlns="" id="{431F7B49-9A77-4607-B4B5-C2F6F467D1E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xmlns="" id="{BAA3E52C-B4A8-4B11-AEB2-5BC6CCC7E3A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xmlns="" id="{929A937E-3637-4250-BFB3-2D345E43846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近年統廃合や校舎の改築などを実施した学校施設を除き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今後は施設類型ごとの個別施設計画を策定し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規模の最適化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企業からの市税が多く，類似団体平均を上回っている。</a:t>
          </a:r>
          <a:endParaRPr lang="ja-JP" altLang="ja-JP" sz="1400">
            <a:solidFill>
              <a:sysClr val="windowText" lastClr="000000"/>
            </a:solidFill>
            <a:effectLst/>
          </a:endParaRPr>
        </a:p>
        <a:p>
          <a:r>
            <a:rPr lang="ja-JP" altLang="ja-JP" sz="1100" b="0" i="0">
              <a:solidFill>
                <a:sysClr val="windowText" lastClr="000000"/>
              </a:solidFill>
              <a:effectLst/>
              <a:latin typeface="+mn-lt"/>
              <a:ea typeface="+mn-ea"/>
              <a:cs typeface="+mn-cs"/>
            </a:rPr>
            <a:t>　指数は今後も高水準で推移すると見込まれるが，特別交付税などの臨時一般財源が低額であることもあり，実態として財政力が強いと言える状況にはないため，市税の徴収体制の強化など，引き続き歳入確保に努めていく必要が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27517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27517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27517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ja-JP" sz="1100" b="0" i="0">
              <a:solidFill>
                <a:sysClr val="windowText" lastClr="000000"/>
              </a:solidFill>
              <a:effectLst/>
              <a:latin typeface="+mn-lt"/>
              <a:ea typeface="+mn-ea"/>
              <a:cs typeface="+mn-cs"/>
            </a:rPr>
            <a:t>類似団体平均と比較すると高い水準が続いている。</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a:t>
          </a:r>
          <a:r>
            <a:rPr lang="ja-JP" altLang="en-US" sz="1100" b="0" i="0">
              <a:solidFill>
                <a:sysClr val="windowText" lastClr="000000"/>
              </a:solidFill>
              <a:effectLst/>
              <a:latin typeface="+mn-lt"/>
              <a:ea typeface="+mn-ea"/>
              <a:cs typeface="+mn-cs"/>
            </a:rPr>
            <a:t>令和元</a:t>
          </a:r>
          <a:r>
            <a:rPr lang="ja-JP" altLang="ja-JP" sz="1100" b="0" i="0">
              <a:solidFill>
                <a:sysClr val="windowText" lastClr="000000"/>
              </a:solidFill>
              <a:effectLst/>
              <a:latin typeface="+mn-lt"/>
              <a:ea typeface="+mn-ea"/>
              <a:cs typeface="+mn-cs"/>
            </a:rPr>
            <a:t>年度は，公債費の減などにより分子である経常経費充当一般財源は減少し</a:t>
          </a:r>
          <a:r>
            <a:rPr lang="ja-JP" altLang="en-US" sz="1100" b="0" i="0">
              <a:solidFill>
                <a:sysClr val="windowText" lastClr="000000"/>
              </a:solidFill>
              <a:effectLst/>
              <a:latin typeface="+mn-lt"/>
              <a:ea typeface="+mn-ea"/>
              <a:cs typeface="+mn-cs"/>
            </a:rPr>
            <a:t>，地方交付税の増などにより</a:t>
          </a:r>
          <a:r>
            <a:rPr lang="ja-JP" altLang="ja-JP" sz="1100" b="0" i="0">
              <a:solidFill>
                <a:sysClr val="windowText" lastClr="000000"/>
              </a:solidFill>
              <a:effectLst/>
              <a:latin typeface="+mn-lt"/>
              <a:ea typeface="+mn-ea"/>
              <a:cs typeface="+mn-cs"/>
            </a:rPr>
            <a:t>分母である経常一般財源が</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したため，前年度に比べ</a:t>
          </a:r>
          <a:r>
            <a:rPr lang="ja-JP" altLang="en-US" sz="1100" b="0" i="0">
              <a:solidFill>
                <a:sysClr val="windowText" lastClr="000000"/>
              </a:solidFill>
              <a:effectLst/>
              <a:latin typeface="+mn-lt"/>
              <a:ea typeface="+mn-ea"/>
              <a:cs typeface="+mn-cs"/>
            </a:rPr>
            <a:t>１．２</a:t>
          </a:r>
          <a:r>
            <a:rPr lang="ja-JP" altLang="ja-JP" sz="1100" b="0" i="0">
              <a:solidFill>
                <a:sysClr val="windowText" lastClr="000000"/>
              </a:solidFill>
              <a:effectLst/>
              <a:latin typeface="+mn-lt"/>
              <a:ea typeface="+mn-ea"/>
              <a:cs typeface="+mn-cs"/>
            </a:rPr>
            <a:t>ポイント</a:t>
          </a:r>
          <a:r>
            <a:rPr lang="ja-JP" altLang="en-US" sz="1100" b="0" i="0">
              <a:solidFill>
                <a:sysClr val="windowText" lastClr="000000"/>
              </a:solidFill>
              <a:effectLst/>
              <a:latin typeface="+mn-lt"/>
              <a:ea typeface="+mn-ea"/>
              <a:cs typeface="+mn-cs"/>
            </a:rPr>
            <a:t>改善</a:t>
          </a:r>
          <a:r>
            <a:rPr lang="ja-JP" altLang="ja-JP" sz="1100" b="0" i="0">
              <a:solidFill>
                <a:sysClr val="windowText" lastClr="000000"/>
              </a:solidFill>
              <a:effectLst/>
              <a:latin typeface="+mn-lt"/>
              <a:ea typeface="+mn-ea"/>
              <a:cs typeface="+mn-cs"/>
            </a:rPr>
            <a:t>した。</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今後も公債費等の経常経費は増加傾向となる見込みであり，また市税収入も減少傾向にあるため，行財政改革を一層推進することにより，経常経費の圧縮に努める。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63</xdr:row>
      <xdr:rowOff>143256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88669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143256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9059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104648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89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90170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7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職員の給与削減や事業の見直しなどにより，経常経費の圧縮に努めている。消防業務や保育所運営を直営で行っていることが，類似団体の平均を上回っている原因と考えられる。</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今後，会計年度任用職員制度</a:t>
          </a:r>
          <a:r>
            <a:rPr lang="ja-JP" altLang="en-US" sz="1100" b="0" i="0">
              <a:solidFill>
                <a:sysClr val="windowText" lastClr="000000"/>
              </a:solidFill>
              <a:effectLst/>
              <a:latin typeface="+mn-lt"/>
              <a:ea typeface="+mn-ea"/>
              <a:cs typeface="+mn-cs"/>
            </a:rPr>
            <a:t>が</a:t>
          </a:r>
          <a:r>
            <a:rPr lang="ja-JP" altLang="ja-JP" sz="1100" b="0" i="0">
              <a:solidFill>
                <a:sysClr val="windowText" lastClr="000000"/>
              </a:solidFill>
              <a:effectLst/>
              <a:latin typeface="+mn-lt"/>
              <a:ea typeface="+mn-ea"/>
              <a:cs typeface="+mn-cs"/>
            </a:rPr>
            <a:t>開始</a:t>
          </a:r>
          <a:r>
            <a:rPr lang="ja-JP" altLang="en-US" sz="1100" b="0" i="0">
              <a:solidFill>
                <a:sysClr val="windowText" lastClr="000000"/>
              </a:solidFill>
              <a:effectLst/>
              <a:latin typeface="+mn-lt"/>
              <a:ea typeface="+mn-ea"/>
              <a:cs typeface="+mn-cs"/>
            </a:rPr>
            <a:t>したことにより</a:t>
          </a:r>
          <a:r>
            <a:rPr lang="ja-JP" altLang="ja-JP" sz="1100" b="0" i="0">
              <a:solidFill>
                <a:sysClr val="windowText" lastClr="000000"/>
              </a:solidFill>
              <a:effectLst/>
              <a:latin typeface="+mn-lt"/>
              <a:ea typeface="+mn-ea"/>
              <a:cs typeface="+mn-cs"/>
            </a:rPr>
            <a:t>人件費は増加していくため，事務事業の見直しを進めるとともに，経費の圧縮に努める。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154516</xdr:rowOff>
    </xdr:from>
    <xdr:to>
      <xdr:col>23</xdr:col>
      <xdr:colOff>133350</xdr:colOff>
      <xdr:row>84</xdr:row>
      <xdr:rowOff>20323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384866"/>
          <a:ext cx="838200" cy="3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117858</xdr:rowOff>
    </xdr:from>
    <xdr:to>
      <xdr:col>19</xdr:col>
      <xdr:colOff>133350</xdr:colOff>
      <xdr:row>83</xdr:row>
      <xdr:rowOff>154516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348208"/>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70448</xdr:rowOff>
    </xdr:from>
    <xdr:to>
      <xdr:col>15</xdr:col>
      <xdr:colOff>82550</xdr:colOff>
      <xdr:row>83</xdr:row>
      <xdr:rowOff>117858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300798"/>
          <a:ext cx="8890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70448</xdr:rowOff>
    </xdr:from>
    <xdr:to>
      <xdr:col>11</xdr:col>
      <xdr:colOff>31750</xdr:colOff>
      <xdr:row>83</xdr:row>
      <xdr:rowOff>81490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300798"/>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140973</xdr:rowOff>
    </xdr:from>
    <xdr:to>
      <xdr:col>23</xdr:col>
      <xdr:colOff>184150</xdr:colOff>
      <xdr:row>84</xdr:row>
      <xdr:rowOff>71123</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3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113050</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3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103716</xdr:rowOff>
    </xdr:from>
    <xdr:to>
      <xdr:col>19</xdr:col>
      <xdr:colOff>184150</xdr:colOff>
      <xdr:row>84</xdr:row>
      <xdr:rowOff>33866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33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18643</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42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67058</xdr:rowOff>
    </xdr:from>
    <xdr:to>
      <xdr:col>15</xdr:col>
      <xdr:colOff>133350</xdr:colOff>
      <xdr:row>83</xdr:row>
      <xdr:rowOff>168658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153435</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38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19648</xdr:rowOff>
    </xdr:from>
    <xdr:to>
      <xdr:col>11</xdr:col>
      <xdr:colOff>82550</xdr:colOff>
      <xdr:row>83</xdr:row>
      <xdr:rowOff>121248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2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106025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33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30690</xdr:rowOff>
    </xdr:from>
    <xdr:to>
      <xdr:col>7</xdr:col>
      <xdr:colOff>31750</xdr:colOff>
      <xdr:row>83</xdr:row>
      <xdr:rowOff>132290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2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117067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3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ja-JP" altLang="ja-JP" sz="1100" b="0" i="0">
              <a:solidFill>
                <a:sysClr val="windowText" lastClr="000000"/>
              </a:solidFill>
              <a:effectLst/>
              <a:latin typeface="+mn-lt"/>
              <a:ea typeface="+mn-ea"/>
              <a:cs typeface="+mn-cs"/>
            </a:rPr>
            <a:t>階層別ラスパイレス指数の較差にばらつきがあるため，給与体系の見直しなどや，年功的な給与構造から職務・職責に応じた給与構造への転換を図るなど，給与の適正化を図っていく。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136979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50014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大竹市行財政システム実施計画に基づき，職員数の削減に取り組んだ結果，実施計画策定時（平成１５年４月１日）３８４人と比べ，</a:t>
          </a:r>
          <a:r>
            <a:rPr lang="ja-JP" altLang="en-US" sz="1100" b="0" i="0">
              <a:solidFill>
                <a:sysClr val="windowText" lastClr="000000"/>
              </a:solidFill>
              <a:effectLst/>
              <a:latin typeface="+mn-lt"/>
              <a:ea typeface="+mn-ea"/>
              <a:cs typeface="+mn-cs"/>
            </a:rPr>
            <a:t>令和２</a:t>
          </a:r>
          <a:r>
            <a:rPr lang="ja-JP" altLang="ja-JP" sz="1100" b="0" i="0">
              <a:solidFill>
                <a:sysClr val="windowText" lastClr="000000"/>
              </a:solidFill>
              <a:effectLst/>
              <a:latin typeface="+mn-lt"/>
              <a:ea typeface="+mn-ea"/>
              <a:cs typeface="+mn-cs"/>
            </a:rPr>
            <a:t>年４月１日現在で２</a:t>
          </a:r>
          <a:r>
            <a:rPr lang="ja-JP" altLang="en-US" sz="1100" b="0" i="0">
              <a:solidFill>
                <a:sysClr val="windowText" lastClr="000000"/>
              </a:solidFill>
              <a:effectLst/>
              <a:latin typeface="+mn-lt"/>
              <a:ea typeface="+mn-ea"/>
              <a:cs typeface="+mn-cs"/>
            </a:rPr>
            <a:t>８９</a:t>
          </a:r>
          <a:r>
            <a:rPr lang="ja-JP" altLang="ja-JP" sz="1100" b="0" i="0">
              <a:solidFill>
                <a:sysClr val="windowText" lastClr="000000"/>
              </a:solidFill>
              <a:effectLst/>
              <a:latin typeface="+mn-lt"/>
              <a:ea typeface="+mn-ea"/>
              <a:cs typeface="+mn-cs"/>
            </a:rPr>
            <a:t>人と９</a:t>
          </a:r>
          <a:r>
            <a:rPr lang="ja-JP" altLang="en-US" sz="1100" b="0" i="0">
              <a:solidFill>
                <a:sysClr val="windowText" lastClr="000000"/>
              </a:solidFill>
              <a:effectLst/>
              <a:latin typeface="+mn-lt"/>
              <a:ea typeface="+mn-ea"/>
              <a:cs typeface="+mn-cs"/>
            </a:rPr>
            <a:t>５</a:t>
          </a:r>
          <a:r>
            <a:rPr lang="ja-JP" altLang="ja-JP" sz="1100" b="0" i="0">
              <a:solidFill>
                <a:sysClr val="windowText" lastClr="000000"/>
              </a:solidFill>
              <a:effectLst/>
              <a:latin typeface="+mn-lt"/>
              <a:ea typeface="+mn-ea"/>
              <a:cs typeface="+mn-cs"/>
            </a:rPr>
            <a:t>人削減しているが，１，０００人あたりの職員数は全国平均，県平均を上回っている。類似団体平均を上回るのは，消防本部の設置，保育所運営等を直営で実施していることが考えられる。</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今後もより簡素で効率的な行政の確立を図っていく。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88447</xdr:rowOff>
    </xdr:from>
    <xdr:to>
      <xdr:col>81</xdr:col>
      <xdr:colOff>44450</xdr:colOff>
      <xdr:row>63</xdr:row>
      <xdr:rowOff>109129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88979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88447</xdr:rowOff>
    </xdr:from>
    <xdr:to>
      <xdr:col>77</xdr:col>
      <xdr:colOff>44450</xdr:colOff>
      <xdr:row>63</xdr:row>
      <xdr:rowOff>102235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8897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102235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87428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67763</xdr:rowOff>
    </xdr:from>
    <xdr:to>
      <xdr:col>68</xdr:col>
      <xdr:colOff>152400</xdr:colOff>
      <xdr:row>63</xdr:row>
      <xdr:rowOff>72934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8691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58329</xdr:rowOff>
    </xdr:from>
    <xdr:to>
      <xdr:col>81</xdr:col>
      <xdr:colOff>95250</xdr:colOff>
      <xdr:row>63</xdr:row>
      <xdr:rowOff>159929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30406</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83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37647</xdr:rowOff>
    </xdr:from>
    <xdr:to>
      <xdr:col>77</xdr:col>
      <xdr:colOff>95250</xdr:colOff>
      <xdr:row>63</xdr:row>
      <xdr:rowOff>139247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124024</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92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51435</xdr:rowOff>
    </xdr:from>
    <xdr:to>
      <xdr:col>73</xdr:col>
      <xdr:colOff>44450</xdr:colOff>
      <xdr:row>63</xdr:row>
      <xdr:rowOff>153035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137812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16963</xdr:rowOff>
    </xdr:from>
    <xdr:to>
      <xdr:col>64</xdr:col>
      <xdr:colOff>152400</xdr:colOff>
      <xdr:row>63</xdr:row>
      <xdr:rowOff>118563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103340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a:solidFill>
                <a:schemeClr val="dk1"/>
              </a:solidFill>
              <a:effectLst/>
              <a:latin typeface="+mn-lt"/>
              <a:ea typeface="+mn-ea"/>
              <a:cs typeface="+mn-cs"/>
            </a:rPr>
            <a:t>　</a:t>
          </a:r>
          <a:r>
            <a:rPr lang="ja-JP" altLang="ja-JP" sz="1050" b="0" i="0">
              <a:solidFill>
                <a:sysClr val="windowText" lastClr="000000"/>
              </a:solidFill>
              <a:effectLst/>
              <a:latin typeface="+mn-lt"/>
              <a:ea typeface="+mn-ea"/>
              <a:cs typeface="+mn-cs"/>
            </a:rPr>
            <a:t>全国平均，県平均と比べ高い水準にある。</a:t>
          </a:r>
          <a:endParaRPr lang="ja-JP" altLang="ja-JP" sz="1050">
            <a:solidFill>
              <a:sysClr val="windowText" lastClr="000000"/>
            </a:solidFill>
            <a:effectLst/>
          </a:endParaRPr>
        </a:p>
        <a:p>
          <a:pPr rtl="0" eaLnBrk="1" fontAlgn="auto" latinLnBrk="0" hangingPunct="1"/>
          <a:r>
            <a:rPr lang="ja-JP" altLang="ja-JP" sz="1050" b="0" i="0">
              <a:solidFill>
                <a:sysClr val="windowText" lastClr="000000"/>
              </a:solidFill>
              <a:effectLst/>
              <a:latin typeface="+mn-lt"/>
              <a:ea typeface="+mn-ea"/>
              <a:cs typeface="+mn-cs"/>
            </a:rPr>
            <a:t>　</a:t>
          </a:r>
          <a:r>
            <a:rPr lang="ja-JP" altLang="en-US" sz="1050" b="0" i="0">
              <a:solidFill>
                <a:sysClr val="windowText" lastClr="000000"/>
              </a:solidFill>
              <a:effectLst/>
              <a:latin typeface="+mn-lt"/>
              <a:ea typeface="+mn-ea"/>
              <a:cs typeface="+mn-cs"/>
            </a:rPr>
            <a:t>令和元年度</a:t>
          </a:r>
          <a:r>
            <a:rPr lang="ja-JP" altLang="ja-JP" sz="1050" b="0" i="0">
              <a:solidFill>
                <a:sysClr val="windowText" lastClr="000000"/>
              </a:solidFill>
              <a:effectLst/>
              <a:latin typeface="+mn-lt"/>
              <a:ea typeface="+mn-ea"/>
              <a:cs typeface="+mn-cs"/>
            </a:rPr>
            <a:t>単年度比率は，</a:t>
          </a:r>
          <a:r>
            <a:rPr lang="ja-JP" altLang="en-US" sz="1050" b="0" i="0">
              <a:solidFill>
                <a:sysClr val="windowText" lastClr="000000"/>
              </a:solidFill>
              <a:effectLst/>
              <a:latin typeface="+mn-lt"/>
              <a:ea typeface="+mn-ea"/>
              <a:cs typeface="+mn-cs"/>
            </a:rPr>
            <a:t>緊急防災・減災事業債等の公債費算入分の増</a:t>
          </a:r>
          <a:r>
            <a:rPr lang="ja-JP" altLang="ja-JP" sz="1050" b="0" i="0">
              <a:solidFill>
                <a:sysClr val="windowText" lastClr="000000"/>
              </a:solidFill>
              <a:effectLst/>
              <a:latin typeface="+mn-lt"/>
              <a:ea typeface="+mn-ea"/>
              <a:cs typeface="+mn-cs"/>
            </a:rPr>
            <a:t>などにより前年度と比べ</a:t>
          </a:r>
          <a:r>
            <a:rPr lang="ja-JP" altLang="en-US" sz="1050" b="0" i="0">
              <a:solidFill>
                <a:sysClr val="windowText" lastClr="000000"/>
              </a:solidFill>
              <a:effectLst/>
              <a:latin typeface="+mn-lt"/>
              <a:ea typeface="+mn-ea"/>
              <a:cs typeface="+mn-cs"/>
            </a:rPr>
            <a:t>０．４</a:t>
          </a:r>
          <a:r>
            <a:rPr lang="ja-JP" altLang="ja-JP" sz="1050" b="0" i="0">
              <a:solidFill>
                <a:sysClr val="windowText" lastClr="000000"/>
              </a:solidFill>
              <a:effectLst/>
              <a:latin typeface="+mn-lt"/>
              <a:ea typeface="+mn-ea"/>
              <a:cs typeface="+mn-cs"/>
            </a:rPr>
            <a:t>ポイント</a:t>
          </a:r>
          <a:r>
            <a:rPr lang="ja-JP" altLang="en-US" sz="1050" b="0" i="0">
              <a:solidFill>
                <a:sysClr val="windowText" lastClr="000000"/>
              </a:solidFill>
              <a:effectLst/>
              <a:latin typeface="+mn-lt"/>
              <a:ea typeface="+mn-ea"/>
              <a:cs typeface="+mn-cs"/>
            </a:rPr>
            <a:t>減少</a:t>
          </a:r>
          <a:r>
            <a:rPr lang="ja-JP" altLang="ja-JP" sz="1050" b="0" i="0">
              <a:solidFill>
                <a:sysClr val="windowText" lastClr="000000"/>
              </a:solidFill>
              <a:effectLst/>
              <a:latin typeface="+mn-lt"/>
              <a:ea typeface="+mn-ea"/>
              <a:cs typeface="+mn-cs"/>
            </a:rPr>
            <a:t>した。</a:t>
          </a:r>
          <a:endParaRPr lang="ja-JP" altLang="ja-JP" sz="1050">
            <a:solidFill>
              <a:sysClr val="windowText" lastClr="000000"/>
            </a:solidFill>
            <a:effectLst/>
          </a:endParaRPr>
        </a:p>
        <a:p>
          <a:pPr rtl="0" eaLnBrk="1" fontAlgn="auto" latinLnBrk="0" hangingPunct="1"/>
          <a:r>
            <a:rPr lang="ja-JP" altLang="ja-JP" sz="1050" b="0" i="0">
              <a:solidFill>
                <a:sysClr val="windowText" lastClr="000000"/>
              </a:solidFill>
              <a:effectLst/>
              <a:latin typeface="+mn-lt"/>
              <a:ea typeface="+mn-ea"/>
              <a:cs typeface="+mn-cs"/>
            </a:rPr>
            <a:t>　平成</a:t>
          </a:r>
          <a:r>
            <a:rPr lang="ja-JP" altLang="en-US" sz="1050" b="0" i="0">
              <a:solidFill>
                <a:sysClr val="windowText" lastClr="000000"/>
              </a:solidFill>
              <a:effectLst/>
              <a:latin typeface="+mn-lt"/>
              <a:ea typeface="+mn-ea"/>
              <a:cs typeface="+mn-cs"/>
            </a:rPr>
            <a:t>２９</a:t>
          </a:r>
          <a:r>
            <a:rPr lang="ja-JP" altLang="ja-JP" sz="1050" b="0" i="0">
              <a:solidFill>
                <a:sysClr val="windowText" lastClr="000000"/>
              </a:solidFill>
              <a:effectLst/>
              <a:latin typeface="+mn-lt"/>
              <a:ea typeface="+mn-ea"/>
              <a:cs typeface="+mn-cs"/>
            </a:rPr>
            <a:t>年度から</a:t>
          </a:r>
          <a:r>
            <a:rPr lang="ja-JP" altLang="en-US" sz="1050" b="0" i="0">
              <a:solidFill>
                <a:sysClr val="windowText" lastClr="000000"/>
              </a:solidFill>
              <a:effectLst/>
              <a:latin typeface="+mn-lt"/>
              <a:ea typeface="+mn-ea"/>
              <a:cs typeface="+mn-cs"/>
            </a:rPr>
            <a:t>令和元年</a:t>
          </a:r>
          <a:r>
            <a:rPr lang="ja-JP" altLang="ja-JP" sz="1050" b="0" i="0">
              <a:solidFill>
                <a:sysClr val="windowText" lastClr="000000"/>
              </a:solidFill>
              <a:effectLst/>
              <a:latin typeface="+mn-lt"/>
              <a:ea typeface="+mn-ea"/>
              <a:cs typeface="+mn-cs"/>
            </a:rPr>
            <a:t>度の３カ年平均値は，平成２</a:t>
          </a:r>
          <a:r>
            <a:rPr lang="ja-JP" altLang="en-US" sz="1050" b="0" i="0">
              <a:solidFill>
                <a:sysClr val="windowText" lastClr="000000"/>
              </a:solidFill>
              <a:effectLst/>
              <a:latin typeface="+mn-lt"/>
              <a:ea typeface="+mn-ea"/>
              <a:cs typeface="+mn-cs"/>
            </a:rPr>
            <a:t>８</a:t>
          </a:r>
          <a:r>
            <a:rPr lang="ja-JP" altLang="ja-JP" sz="1050" b="0" i="0">
              <a:solidFill>
                <a:sysClr val="windowText" lastClr="000000"/>
              </a:solidFill>
              <a:effectLst/>
              <a:latin typeface="+mn-lt"/>
              <a:ea typeface="+mn-ea"/>
              <a:cs typeface="+mn-cs"/>
            </a:rPr>
            <a:t>年度の単年度実質公債費比率（１</a:t>
          </a:r>
          <a:r>
            <a:rPr lang="ja-JP" altLang="en-US" sz="1050" b="0" i="0">
              <a:solidFill>
                <a:sysClr val="windowText" lastClr="000000"/>
              </a:solidFill>
              <a:effectLst/>
              <a:latin typeface="+mn-lt"/>
              <a:ea typeface="+mn-ea"/>
              <a:cs typeface="+mn-cs"/>
            </a:rPr>
            <a:t>６</a:t>
          </a:r>
          <a:r>
            <a:rPr lang="ja-JP" altLang="ja-JP" sz="1050" b="0" i="0">
              <a:solidFill>
                <a:sysClr val="windowText" lastClr="000000"/>
              </a:solidFill>
              <a:effectLst/>
              <a:latin typeface="+mn-lt"/>
              <a:ea typeface="+mn-ea"/>
              <a:cs typeface="+mn-cs"/>
            </a:rPr>
            <a:t>．</a:t>
          </a:r>
          <a:r>
            <a:rPr lang="ja-JP" altLang="en-US" sz="1050" b="0" i="0">
              <a:solidFill>
                <a:sysClr val="windowText" lastClr="000000"/>
              </a:solidFill>
              <a:effectLst/>
              <a:latin typeface="+mn-lt"/>
              <a:ea typeface="+mn-ea"/>
              <a:cs typeface="+mn-cs"/>
            </a:rPr>
            <a:t>６</a:t>
          </a:r>
          <a:r>
            <a:rPr lang="ja-JP" altLang="ja-JP" sz="1050" b="0" i="0">
              <a:solidFill>
                <a:sysClr val="windowText" lastClr="000000"/>
              </a:solidFill>
              <a:effectLst/>
              <a:latin typeface="+mn-lt"/>
              <a:ea typeface="+mn-ea"/>
              <a:cs typeface="+mn-cs"/>
            </a:rPr>
            <a:t>％）に比べ，</a:t>
          </a:r>
          <a:r>
            <a:rPr lang="ja-JP" altLang="en-US" sz="1050" b="0" i="0">
              <a:solidFill>
                <a:sysClr val="windowText" lastClr="000000"/>
              </a:solidFill>
              <a:effectLst/>
              <a:latin typeface="+mn-lt"/>
              <a:ea typeface="+mn-ea"/>
              <a:cs typeface="+mn-cs"/>
            </a:rPr>
            <a:t>令和元</a:t>
          </a:r>
          <a:r>
            <a:rPr lang="ja-JP" altLang="ja-JP" sz="1050" b="0" i="0">
              <a:solidFill>
                <a:sysClr val="windowText" lastClr="000000"/>
              </a:solidFill>
              <a:effectLst/>
              <a:latin typeface="+mn-lt"/>
              <a:ea typeface="+mn-ea"/>
              <a:cs typeface="+mn-cs"/>
            </a:rPr>
            <a:t>年度の単年度実質公債費比率（１５．</a:t>
          </a:r>
          <a:r>
            <a:rPr lang="ja-JP" altLang="en-US" sz="1050" b="0" i="0">
              <a:solidFill>
                <a:sysClr val="windowText" lastClr="000000"/>
              </a:solidFill>
              <a:effectLst/>
              <a:latin typeface="+mn-lt"/>
              <a:ea typeface="+mn-ea"/>
              <a:cs typeface="+mn-cs"/>
            </a:rPr>
            <a:t>２</a:t>
          </a:r>
          <a:r>
            <a:rPr lang="ja-JP" altLang="ja-JP" sz="1050" b="0" i="0">
              <a:solidFill>
                <a:sysClr val="windowText" lastClr="000000"/>
              </a:solidFill>
              <a:effectLst/>
              <a:latin typeface="+mn-lt"/>
              <a:ea typeface="+mn-ea"/>
              <a:cs typeface="+mn-cs"/>
            </a:rPr>
            <a:t>％）が</a:t>
          </a:r>
          <a:r>
            <a:rPr lang="ja-JP" altLang="en-US" sz="1050" b="0" i="0">
              <a:solidFill>
                <a:sysClr val="windowText" lastClr="000000"/>
              </a:solidFill>
              <a:effectLst/>
              <a:latin typeface="+mn-lt"/>
              <a:ea typeface="+mn-ea"/>
              <a:cs typeface="+mn-cs"/>
            </a:rPr>
            <a:t>１．４</a:t>
          </a:r>
          <a:r>
            <a:rPr lang="ja-JP" altLang="ja-JP" sz="1050" b="0" i="0">
              <a:solidFill>
                <a:sysClr val="windowText" lastClr="000000"/>
              </a:solidFill>
              <a:effectLst/>
              <a:latin typeface="+mn-lt"/>
              <a:ea typeface="+mn-ea"/>
              <a:cs typeface="+mn-cs"/>
            </a:rPr>
            <a:t>ポイント減少したため，０．</a:t>
          </a:r>
          <a:r>
            <a:rPr lang="ja-JP" altLang="en-US" sz="1050" b="0" i="0">
              <a:solidFill>
                <a:sysClr val="windowText" lastClr="000000"/>
              </a:solidFill>
              <a:effectLst/>
              <a:latin typeface="+mn-lt"/>
              <a:ea typeface="+mn-ea"/>
              <a:cs typeface="+mn-cs"/>
            </a:rPr>
            <a:t>５</a:t>
          </a:r>
          <a:r>
            <a:rPr lang="ja-JP" altLang="ja-JP" sz="1050" b="0" i="0">
              <a:solidFill>
                <a:sysClr val="windowText" lastClr="000000"/>
              </a:solidFill>
              <a:effectLst/>
              <a:latin typeface="+mn-lt"/>
              <a:ea typeface="+mn-ea"/>
              <a:cs typeface="+mn-cs"/>
            </a:rPr>
            <a:t>ポイント減少した。</a:t>
          </a:r>
          <a:endParaRPr lang="ja-JP" altLang="ja-JP" sz="1050">
            <a:solidFill>
              <a:sysClr val="windowText" lastClr="000000"/>
            </a:solidFill>
            <a:effectLst/>
          </a:endParaRPr>
        </a:p>
        <a:p>
          <a:r>
            <a:rPr lang="ja-JP" altLang="ja-JP" sz="1050" b="0" i="0">
              <a:solidFill>
                <a:sysClr val="windowText" lastClr="000000"/>
              </a:solidFill>
              <a:effectLst/>
              <a:latin typeface="+mn-lt"/>
              <a:ea typeface="+mn-ea"/>
              <a:cs typeface="+mn-cs"/>
            </a:rPr>
            <a:t>　今後も極力地方債の発行を抑えるなど，比率に注視しながら財政運営を行っていく。</a:t>
          </a:r>
          <a:endParaRPr lang="ja-JP" altLang="ja-JP" sz="105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143510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4756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43</xdr:row>
      <xdr:rowOff>151554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151554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4401800" y="745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79163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119821</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3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土地造成特別会計への公営企業債等繰入見込額や土地開発公社の負債等負担見込額などの影響により，類似団体に比べると突出して高い水準にある。</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a:t>
          </a:r>
          <a:r>
            <a:rPr lang="ja-JP" altLang="en-US" sz="1100" b="0" i="0">
              <a:solidFill>
                <a:sysClr val="windowText" lastClr="000000"/>
              </a:solidFill>
              <a:effectLst/>
              <a:latin typeface="+mn-lt"/>
              <a:ea typeface="+mn-ea"/>
              <a:cs typeface="+mn-cs"/>
            </a:rPr>
            <a:t>令和元</a:t>
          </a:r>
          <a:r>
            <a:rPr lang="ja-JP" altLang="ja-JP" sz="1100" b="0" i="0">
              <a:solidFill>
                <a:sysClr val="windowText" lastClr="000000"/>
              </a:solidFill>
              <a:effectLst/>
              <a:latin typeface="+mn-lt"/>
              <a:ea typeface="+mn-ea"/>
              <a:cs typeface="+mn-cs"/>
            </a:rPr>
            <a:t>年度は，土地造成特別会計及び土地開発公社の健全化に努めたことにより比率は改善</a:t>
          </a:r>
          <a:r>
            <a:rPr lang="ja-JP" altLang="en-US" sz="1100" b="0" i="0">
              <a:solidFill>
                <a:sysClr val="windowText" lastClr="000000"/>
              </a:solidFill>
              <a:effectLst/>
              <a:latin typeface="+mn-lt"/>
              <a:ea typeface="+mn-ea"/>
              <a:cs typeface="+mn-cs"/>
            </a:rPr>
            <a:t>している。</a:t>
          </a:r>
          <a:r>
            <a:rPr lang="ja-JP" altLang="ja-JP" sz="1100" b="0" i="0">
              <a:solidFill>
                <a:sysClr val="windowText" lastClr="000000"/>
              </a:solidFill>
              <a:effectLst/>
              <a:latin typeface="+mn-lt"/>
              <a:ea typeface="+mn-ea"/>
              <a:cs typeface="+mn-cs"/>
            </a:rPr>
            <a:t>引き続き地方債残高の圧縮や土地開発公社の保有する土地の優位な売却の推進に努めていく。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133159</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571750"/>
          <a:ext cx="0" cy="1161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105236</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7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133159</xdr:rowOff>
    </xdr:from>
    <xdr:to>
      <xdr:col>81</xdr:col>
      <xdr:colOff>133350</xdr:colOff>
      <xdr:row>21</xdr:row>
      <xdr:rowOff>133159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73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91662</xdr:rowOff>
    </xdr:from>
    <xdr:to>
      <xdr:col>81</xdr:col>
      <xdr:colOff>44450</xdr:colOff>
      <xdr:row>20</xdr:row>
      <xdr:rowOff>155003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6179800" y="3520662"/>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94092</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665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77565</xdr:rowOff>
    </xdr:from>
    <xdr:to>
      <xdr:col>81</xdr:col>
      <xdr:colOff>95250</xdr:colOff>
      <xdr:row>17</xdr:row>
      <xdr:rowOff>7715</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155003</xdr:rowOff>
    </xdr:from>
    <xdr:to>
      <xdr:col>77</xdr:col>
      <xdr:colOff>44450</xdr:colOff>
      <xdr:row>20</xdr:row>
      <xdr:rowOff>155003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5290800" y="3584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95663</xdr:rowOff>
    </xdr:from>
    <xdr:to>
      <xdr:col>77</xdr:col>
      <xdr:colOff>95250</xdr:colOff>
      <xdr:row>17</xdr:row>
      <xdr:rowOff>25813</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129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35990</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155003</xdr:rowOff>
    </xdr:from>
    <xdr:to>
      <xdr:col>72</xdr:col>
      <xdr:colOff>203200</xdr:colOff>
      <xdr:row>21</xdr:row>
      <xdr:rowOff>120491</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4401800" y="3584003"/>
          <a:ext cx="889000" cy="1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111951</xdr:rowOff>
    </xdr:from>
    <xdr:to>
      <xdr:col>73</xdr:col>
      <xdr:colOff>44450</xdr:colOff>
      <xdr:row>17</xdr:row>
      <xdr:rowOff>42101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52278</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120491</xdr:rowOff>
    </xdr:from>
    <xdr:to>
      <xdr:col>68</xdr:col>
      <xdr:colOff>152400</xdr:colOff>
      <xdr:row>22</xdr:row>
      <xdr:rowOff>93821</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3512800" y="372094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93250</xdr:rowOff>
    </xdr:from>
    <xdr:to>
      <xdr:col>68</xdr:col>
      <xdr:colOff>203200</xdr:colOff>
      <xdr:row>17</xdr:row>
      <xdr:rowOff>23400</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33577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40862</xdr:rowOff>
    </xdr:from>
    <xdr:to>
      <xdr:col>81</xdr:col>
      <xdr:colOff>95250</xdr:colOff>
      <xdr:row>20</xdr:row>
      <xdr:rowOff>142462</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967200" y="34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12939</xdr:rowOff>
    </xdr:from>
    <xdr:ext cx="762000" cy="259045"/>
    <xdr:sp macro="" textlink="">
      <xdr:nvSpPr>
        <xdr:cNvPr id="460" name="将来負担の状況該当値テキスト">
          <a:extLst>
            <a:ext uri="{FF2B5EF4-FFF2-40B4-BE49-F238E27FC236}">
              <a16:creationId xmlns:a16="http://schemas.microsoft.com/office/drawing/2014/main" xmlns="" id="{00000000-0008-0000-0300-0000CC010000}"/>
            </a:ext>
          </a:extLst>
        </xdr:cNvPr>
        <xdr:cNvSpPr txBox="1"/>
      </xdr:nvSpPr>
      <xdr:spPr>
        <a:xfrm>
          <a:off x="17106900" y="34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104203</xdr:rowOff>
    </xdr:from>
    <xdr:to>
      <xdr:col>77</xdr:col>
      <xdr:colOff>95250</xdr:colOff>
      <xdr:row>21</xdr:row>
      <xdr:rowOff>34353</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129000" y="3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19130</xdr:rowOff>
    </xdr:from>
    <xdr:ext cx="7366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798800" y="361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104203</xdr:rowOff>
    </xdr:from>
    <xdr:to>
      <xdr:col>73</xdr:col>
      <xdr:colOff>44450</xdr:colOff>
      <xdr:row>21</xdr:row>
      <xdr:rowOff>34353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5240000" y="3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19130</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909800" y="36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69691</xdr:rowOff>
    </xdr:from>
    <xdr:to>
      <xdr:col>68</xdr:col>
      <xdr:colOff>203200</xdr:colOff>
      <xdr:row>21</xdr:row>
      <xdr:rowOff>171291</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4351000" y="36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156068</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020800" y="375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43021</xdr:rowOff>
    </xdr:from>
    <xdr:to>
      <xdr:col>64</xdr:col>
      <xdr:colOff>152400</xdr:colOff>
      <xdr:row>22</xdr:row>
      <xdr:rowOff>144621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3462000" y="38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129398</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131800" y="39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34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127000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近年，職員減による代替経費としての賃金や委託料といった物件費が増加する傾向にあるため，事業の見直しなど経費の圧縮に努める。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657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3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170543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52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年度は生活保護費が増加したことなどにより比率が増加した。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lang="ja-JP" altLang="ja-JP" sz="1100" b="0" i="0">
              <a:solidFill>
                <a:sysClr val="windowText" lastClr="000000"/>
              </a:solidFill>
              <a:effectLst/>
              <a:latin typeface="+mn-lt"/>
              <a:ea typeface="+mn-ea"/>
              <a:cs typeface="+mn-cs"/>
            </a:rPr>
            <a:t>扶助費抑制のため，雇用対策や予防事業の推進といった事業に取り組んでいく。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485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55</xdr:row>
      <xdr:rowOff>53522</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3363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55</xdr:row>
      <xdr:rowOff>20865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933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a:t>
          </a:r>
          <a:r>
            <a:rPr lang="ja-JP" altLang="en-US" sz="1100" b="0" i="0">
              <a:solidFill>
                <a:sysClr val="windowText" lastClr="000000"/>
              </a:solidFill>
              <a:effectLst/>
              <a:latin typeface="+mn-lt"/>
              <a:ea typeface="+mn-ea"/>
              <a:cs typeface="+mn-cs"/>
            </a:rPr>
            <a:t>近年，</a:t>
          </a:r>
          <a:r>
            <a:rPr lang="ja-JP" altLang="ja-JP" sz="1100" b="0" i="0">
              <a:solidFill>
                <a:sysClr val="windowText" lastClr="000000"/>
              </a:solidFill>
              <a:effectLst/>
              <a:latin typeface="+mn-lt"/>
              <a:ea typeface="+mn-ea"/>
              <a:cs typeface="+mn-cs"/>
            </a:rPr>
            <a:t>土地造成特別会計や国民健康保険特別会計，後期高齢者医療特別会計などへの繰出金などが増加傾向にあ</a:t>
          </a:r>
          <a:r>
            <a:rPr lang="ja-JP" altLang="en-US" sz="1100" b="0" i="0">
              <a:solidFill>
                <a:sysClr val="windowText" lastClr="000000"/>
              </a:solidFill>
              <a:effectLst/>
              <a:latin typeface="+mn-lt"/>
              <a:ea typeface="+mn-ea"/>
              <a:cs typeface="+mn-cs"/>
            </a:rPr>
            <a:t>った</a:t>
          </a:r>
          <a:r>
            <a:rPr lang="ja-JP" altLang="ja-JP" sz="1100" b="0" i="0">
              <a:solidFill>
                <a:sysClr val="windowText" lastClr="000000"/>
              </a:solidFill>
              <a:effectLst/>
              <a:latin typeface="+mn-lt"/>
              <a:ea typeface="+mn-ea"/>
              <a:cs typeface="+mn-cs"/>
            </a:rPr>
            <a:t>ため比率は増加傾向に</a:t>
          </a:r>
          <a:r>
            <a:rPr lang="ja-JP" altLang="en-US" sz="1100" b="0" i="0">
              <a:solidFill>
                <a:sysClr val="windowText" lastClr="000000"/>
              </a:solidFill>
              <a:effectLst/>
              <a:latin typeface="+mn-lt"/>
              <a:ea typeface="+mn-ea"/>
              <a:cs typeface="+mn-cs"/>
            </a:rPr>
            <a:t>あったが，令和元年度は土地造成特別会計への繰出金が減少したため比率が減少した。</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公営事業会計においては，保険料の適正化を図ることなどにより，普通会計の負担を減らすよう努める。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64951</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5671800" y="9613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64951</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659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58420</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620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19231</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574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ja-JP" sz="1100" b="0" i="0">
              <a:solidFill>
                <a:sysClr val="windowText" lastClr="000000"/>
              </a:solidFill>
              <a:effectLst/>
              <a:latin typeface="+mn-lt"/>
              <a:ea typeface="+mn-ea"/>
              <a:cs typeface="+mn-cs"/>
            </a:rPr>
            <a:t>近年では，ほぼ横ばい傾向にあるが，消防業務やごみ処理業務等を直営で行っているため，類似団体平均を大きく下回る傾向にある。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65278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5671800" y="60248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28702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024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56134</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101854</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　平成４年度以降多くの建設事業に取り組み，その財源として地方債を充てたため高い水準で推移している。　</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　</a:t>
          </a:r>
          <a:r>
            <a:rPr lang="ja-JP" altLang="en-US" sz="1100" b="0" i="0">
              <a:solidFill>
                <a:sysClr val="windowText" lastClr="000000"/>
              </a:solidFill>
              <a:effectLst/>
              <a:latin typeface="+mn-lt"/>
              <a:ea typeface="+mn-ea"/>
              <a:cs typeface="+mn-cs"/>
            </a:rPr>
            <a:t>令和元</a:t>
          </a:r>
          <a:r>
            <a:rPr lang="ja-JP" altLang="ja-JP" sz="1100" b="0" i="0">
              <a:solidFill>
                <a:sysClr val="windowText" lastClr="000000"/>
              </a:solidFill>
              <a:effectLst/>
              <a:latin typeface="+mn-lt"/>
              <a:ea typeface="+mn-ea"/>
              <a:cs typeface="+mn-cs"/>
            </a:rPr>
            <a:t>年度は，</a:t>
          </a:r>
          <a:r>
            <a:rPr lang="ja-JP" altLang="en-US" sz="1100" b="0" i="0">
              <a:solidFill>
                <a:sysClr val="windowText" lastClr="000000"/>
              </a:solidFill>
              <a:effectLst/>
              <a:latin typeface="+mn-lt"/>
              <a:ea typeface="+mn-ea"/>
              <a:cs typeface="+mn-cs"/>
            </a:rPr>
            <a:t>中市立戸線改築事業</a:t>
          </a:r>
          <a:r>
            <a:rPr lang="ja-JP" altLang="ja-JP" sz="1100" b="0" i="0">
              <a:solidFill>
                <a:sysClr val="windowText" lastClr="000000"/>
              </a:solidFill>
              <a:effectLst/>
              <a:latin typeface="+mn-lt"/>
              <a:ea typeface="+mn-ea"/>
              <a:cs typeface="+mn-cs"/>
            </a:rPr>
            <a:t>債の償還終了などにより比率は改善した。</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　今後も，将来負担比率に注視しながら，新発債の発行の抑制を図っていく。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79</xdr:row>
      <xdr:rowOff>98425</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56284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70502</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6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98425</xdr:rowOff>
    </xdr:from>
    <xdr:to>
      <xdr:col>24</xdr:col>
      <xdr:colOff>114300</xdr:colOff>
      <xdr:row>79</xdr:row>
      <xdr:rowOff>98425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64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115570</xdr:rowOff>
    </xdr:from>
    <xdr:to>
      <xdr:col>24</xdr:col>
      <xdr:colOff>25400</xdr:colOff>
      <xdr:row>79</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4886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47007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121286</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356868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121286</xdr:rowOff>
    </xdr:from>
    <xdr:to>
      <xdr:col>15</xdr:col>
      <xdr:colOff>98425</xdr:colOff>
      <xdr:row>80</xdr:row>
      <xdr:rowOff>1270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36658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36195</xdr:rowOff>
    </xdr:from>
    <xdr:to>
      <xdr:col>15</xdr:col>
      <xdr:colOff>149225</xdr:colOff>
      <xdr:row>76</xdr:row>
      <xdr:rowOff>137795</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147972</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52705</xdr:rowOff>
    </xdr:from>
    <xdr:to>
      <xdr:col>11</xdr:col>
      <xdr:colOff>9525</xdr:colOff>
      <xdr:row>80</xdr:row>
      <xdr:rowOff>1270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35972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36195</xdr:rowOff>
    </xdr:from>
    <xdr:to>
      <xdr:col>6</xdr:col>
      <xdr:colOff>171450</xdr:colOff>
      <xdr:row>76</xdr:row>
      <xdr:rowOff>137795</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147972</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64770</xdr:rowOff>
    </xdr:from>
    <xdr:to>
      <xdr:col>24</xdr:col>
      <xdr:colOff>76200</xdr:colOff>
      <xdr:row>78</xdr:row>
      <xdr:rowOff>166370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36847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70486</xdr:rowOff>
    </xdr:from>
    <xdr:to>
      <xdr:col>15</xdr:col>
      <xdr:colOff>149225</xdr:colOff>
      <xdr:row>80</xdr:row>
      <xdr:rowOff>636</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156863</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121920</xdr:rowOff>
    </xdr:from>
    <xdr:to>
      <xdr:col>11</xdr:col>
      <xdr:colOff>60325</xdr:colOff>
      <xdr:row>80</xdr:row>
      <xdr:rowOff>52070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36847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xdr:rowOff>
    </xdr:from>
    <xdr:to>
      <xdr:col>6</xdr:col>
      <xdr:colOff>171450</xdr:colOff>
      <xdr:row>79</xdr:row>
      <xdr:rowOff>103505</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88282</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mn-lt"/>
              <a:ea typeface="+mn-ea"/>
              <a:cs typeface="+mn-cs"/>
            </a:rPr>
            <a:t>　公債費の比率が突出して高いため，公債費以外は類似団体を下回る水準となっている。</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個々の経費の圧縮等の取り組みにより，今後も継続して経常経費の圧縮に努めていく。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76</xdr:row>
      <xdr:rowOff>154432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145287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0611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30987</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147574</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106763</xdr:rowOff>
    </xdr:from>
    <xdr:to>
      <xdr:col>29</xdr:col>
      <xdr:colOff>127000</xdr:colOff>
      <xdr:row>15</xdr:row>
      <xdr:rowOff>133967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26138"/>
          <a:ext cx="6477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133967</xdr:rowOff>
    </xdr:from>
    <xdr:to>
      <xdr:col>26</xdr:col>
      <xdr:colOff>50800</xdr:colOff>
      <xdr:row>15</xdr:row>
      <xdr:rowOff>160778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753342"/>
          <a:ext cx="698500" cy="26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160778</xdr:rowOff>
    </xdr:from>
    <xdr:to>
      <xdr:col>22</xdr:col>
      <xdr:colOff>114300</xdr:colOff>
      <xdr:row>16</xdr:row>
      <xdr:rowOff>26753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780153"/>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20793</xdr:rowOff>
    </xdr:from>
    <xdr:to>
      <xdr:col>18</xdr:col>
      <xdr:colOff>177800</xdr:colOff>
      <xdr:row>16</xdr:row>
      <xdr:rowOff>26753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811618"/>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55963</xdr:rowOff>
    </xdr:from>
    <xdr:to>
      <xdr:col>29</xdr:col>
      <xdr:colOff>177800</xdr:colOff>
      <xdr:row>15</xdr:row>
      <xdr:rowOff>157563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72490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2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83167</xdr:rowOff>
    </xdr:from>
    <xdr:to>
      <xdr:col>26</xdr:col>
      <xdr:colOff>101600</xdr:colOff>
      <xdr:row>16</xdr:row>
      <xdr:rowOff>13317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0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23494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47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109978</xdr:rowOff>
    </xdr:from>
    <xdr:to>
      <xdr:col>22</xdr:col>
      <xdr:colOff>165100</xdr:colOff>
      <xdr:row>16</xdr:row>
      <xdr:rowOff>40128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2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50305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9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147403</xdr:rowOff>
    </xdr:from>
    <xdr:to>
      <xdr:col>19</xdr:col>
      <xdr:colOff>38100</xdr:colOff>
      <xdr:row>16</xdr:row>
      <xdr:rowOff>77553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6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87730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141443</xdr:rowOff>
    </xdr:from>
    <xdr:to>
      <xdr:col>15</xdr:col>
      <xdr:colOff>101600</xdr:colOff>
      <xdr:row>16</xdr:row>
      <xdr:rowOff>71593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6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81770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5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155444</xdr:rowOff>
    </xdr:from>
    <xdr:to>
      <xdr:col>29</xdr:col>
      <xdr:colOff>127000</xdr:colOff>
      <xdr:row>34</xdr:row>
      <xdr:rowOff>178631</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6422894"/>
          <a:ext cx="6477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24555</xdr:rowOff>
    </xdr:from>
    <xdr:to>
      <xdr:col>26</xdr:col>
      <xdr:colOff>50800</xdr:colOff>
      <xdr:row>34</xdr:row>
      <xdr:rowOff>155444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4305300" y="6292005"/>
          <a:ext cx="698500" cy="13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24555</xdr:rowOff>
    </xdr:from>
    <xdr:to>
      <xdr:col>22</xdr:col>
      <xdr:colOff>114300</xdr:colOff>
      <xdr:row>34</xdr:row>
      <xdr:rowOff>123767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3606800" y="6292005"/>
          <a:ext cx="698500" cy="9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123767</xdr:rowOff>
    </xdr:from>
    <xdr:to>
      <xdr:col>18</xdr:col>
      <xdr:colOff>177800</xdr:colOff>
      <xdr:row>34</xdr:row>
      <xdr:rowOff>172785</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flipV="1">
          <a:off x="2908300" y="6391217"/>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127831</xdr:rowOff>
    </xdr:from>
    <xdr:to>
      <xdr:col>29</xdr:col>
      <xdr:colOff>177800</xdr:colOff>
      <xdr:row>34</xdr:row>
      <xdr:rowOff>229431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639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315808</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624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104644</xdr:rowOff>
    </xdr:from>
    <xdr:to>
      <xdr:col>26</xdr:col>
      <xdr:colOff>101600</xdr:colOff>
      <xdr:row>34</xdr:row>
      <xdr:rowOff>206244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63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216421</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614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316655</xdr:rowOff>
    </xdr:from>
    <xdr:to>
      <xdr:col>22</xdr:col>
      <xdr:colOff>165100</xdr:colOff>
      <xdr:row>34</xdr:row>
      <xdr:rowOff>75355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624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85532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60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72967</xdr:rowOff>
    </xdr:from>
    <xdr:to>
      <xdr:col>19</xdr:col>
      <xdr:colOff>38100</xdr:colOff>
      <xdr:row>34</xdr:row>
      <xdr:rowOff>174567</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634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184744</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610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121985</xdr:rowOff>
    </xdr:from>
    <xdr:to>
      <xdr:col>15</xdr:col>
      <xdr:colOff>101600</xdr:colOff>
      <xdr:row>34</xdr:row>
      <xdr:rowOff>223585</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638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233762</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615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141567</xdr:rowOff>
    </xdr:from>
    <xdr:to>
      <xdr:col>24</xdr:col>
      <xdr:colOff>63500</xdr:colOff>
      <xdr:row>33</xdr:row>
      <xdr:rowOff>163531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799417"/>
          <a:ext cx="8382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163531</xdr:rowOff>
    </xdr:from>
    <xdr:to>
      <xdr:col>19</xdr:col>
      <xdr:colOff>177800</xdr:colOff>
      <xdr:row>34</xdr:row>
      <xdr:rowOff>47708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821381"/>
          <a:ext cx="889000" cy="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46888</xdr:rowOff>
    </xdr:from>
    <xdr:to>
      <xdr:col>15</xdr:col>
      <xdr:colOff>50800</xdr:colOff>
      <xdr:row>34</xdr:row>
      <xdr:rowOff>47708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876188"/>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6255</xdr:rowOff>
    </xdr:from>
    <xdr:to>
      <xdr:col>10</xdr:col>
      <xdr:colOff>114300</xdr:colOff>
      <xdr:row>34</xdr:row>
      <xdr:rowOff>46888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835555"/>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90767</xdr:rowOff>
    </xdr:from>
    <xdr:to>
      <xdr:col>24</xdr:col>
      <xdr:colOff>114300</xdr:colOff>
      <xdr:row>34</xdr:row>
      <xdr:rowOff>20917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113644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6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112731</xdr:rowOff>
    </xdr:from>
    <xdr:to>
      <xdr:col>20</xdr:col>
      <xdr:colOff>38100</xdr:colOff>
      <xdr:row>34</xdr:row>
      <xdr:rowOff>42881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59408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5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168358</xdr:rowOff>
    </xdr:from>
    <xdr:to>
      <xdr:col>15</xdr:col>
      <xdr:colOff>101600</xdr:colOff>
      <xdr:row>34</xdr:row>
      <xdr:rowOff>98508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115035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6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167538</xdr:rowOff>
    </xdr:from>
    <xdr:to>
      <xdr:col>10</xdr:col>
      <xdr:colOff>165100</xdr:colOff>
      <xdr:row>34</xdr:row>
      <xdr:rowOff>97688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114215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6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126905</xdr:rowOff>
    </xdr:from>
    <xdr:to>
      <xdr:col>6</xdr:col>
      <xdr:colOff>38100</xdr:colOff>
      <xdr:row>34</xdr:row>
      <xdr:rowOff>57055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7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73582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5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27686</xdr:rowOff>
    </xdr:from>
    <xdr:to>
      <xdr:col>24</xdr:col>
      <xdr:colOff>63500</xdr:colOff>
      <xdr:row>57</xdr:row>
      <xdr:rowOff>68943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00336"/>
          <a:ext cx="8382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68943</xdr:rowOff>
    </xdr:from>
    <xdr:to>
      <xdr:col>19</xdr:col>
      <xdr:colOff>177800</xdr:colOff>
      <xdr:row>57</xdr:row>
      <xdr:rowOff>104518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41593"/>
          <a:ext cx="889000" cy="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104518</xdr:rowOff>
    </xdr:from>
    <xdr:to>
      <xdr:col>15</xdr:col>
      <xdr:colOff>50800</xdr:colOff>
      <xdr:row>57</xdr:row>
      <xdr:rowOff>132559</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877168"/>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132559</xdr:rowOff>
    </xdr:from>
    <xdr:to>
      <xdr:col>10</xdr:col>
      <xdr:colOff>114300</xdr:colOff>
      <xdr:row>57</xdr:row>
      <xdr:rowOff>135966</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05209"/>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148336</xdr:rowOff>
    </xdr:from>
    <xdr:to>
      <xdr:col>24</xdr:col>
      <xdr:colOff>114300</xdr:colOff>
      <xdr:row>57</xdr:row>
      <xdr:rowOff>78486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126763</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18143</xdr:rowOff>
    </xdr:from>
    <xdr:to>
      <xdr:col>20</xdr:col>
      <xdr:colOff>38100</xdr:colOff>
      <xdr:row>57</xdr:row>
      <xdr:rowOff>119743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7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110870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8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53718</xdr:rowOff>
    </xdr:from>
    <xdr:to>
      <xdr:col>15</xdr:col>
      <xdr:colOff>101600</xdr:colOff>
      <xdr:row>57</xdr:row>
      <xdr:rowOff>155318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146445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81759</xdr:rowOff>
    </xdr:from>
    <xdr:to>
      <xdr:col>10</xdr:col>
      <xdr:colOff>165100</xdr:colOff>
      <xdr:row>58</xdr:row>
      <xdr:rowOff>11909</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3036</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85166</xdr:rowOff>
    </xdr:from>
    <xdr:to>
      <xdr:col>6</xdr:col>
      <xdr:colOff>38100</xdr:colOff>
      <xdr:row>58</xdr:row>
      <xdr:rowOff>15316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6443</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5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128994</xdr:rowOff>
    </xdr:from>
    <xdr:to>
      <xdr:col>24</xdr:col>
      <xdr:colOff>63500</xdr:colOff>
      <xdr:row>78</xdr:row>
      <xdr:rowOff>7989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330644"/>
          <a:ext cx="8382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81445</xdr:rowOff>
    </xdr:from>
    <xdr:to>
      <xdr:col>19</xdr:col>
      <xdr:colOff>177800</xdr:colOff>
      <xdr:row>77</xdr:row>
      <xdr:rowOff>128994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28309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81445</xdr:rowOff>
    </xdr:from>
    <xdr:to>
      <xdr:col>15</xdr:col>
      <xdr:colOff>50800</xdr:colOff>
      <xdr:row>77</xdr:row>
      <xdr:rowOff>97180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28309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77369</xdr:rowOff>
    </xdr:from>
    <xdr:to>
      <xdr:col>10</xdr:col>
      <xdr:colOff>114300</xdr:colOff>
      <xdr:row>77</xdr:row>
      <xdr:rowOff>97180</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27901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128639</xdr:rowOff>
    </xdr:from>
    <xdr:to>
      <xdr:col>24</xdr:col>
      <xdr:colOff>114300</xdr:colOff>
      <xdr:row>78</xdr:row>
      <xdr:rowOff>58789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151516</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1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78194</xdr:rowOff>
    </xdr:from>
    <xdr:to>
      <xdr:col>20</xdr:col>
      <xdr:colOff>38100</xdr:colOff>
      <xdr:row>78</xdr:row>
      <xdr:rowOff>8344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2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24871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0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30645</xdr:rowOff>
    </xdr:from>
    <xdr:to>
      <xdr:col>15</xdr:col>
      <xdr:colOff>101600</xdr:colOff>
      <xdr:row>77</xdr:row>
      <xdr:rowOff>132245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2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148772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46380</xdr:rowOff>
    </xdr:from>
    <xdr:to>
      <xdr:col>10</xdr:col>
      <xdr:colOff>165100</xdr:colOff>
      <xdr:row>77</xdr:row>
      <xdr:rowOff>147980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164507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0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26569</xdr:rowOff>
    </xdr:from>
    <xdr:to>
      <xdr:col>6</xdr:col>
      <xdr:colOff>38100</xdr:colOff>
      <xdr:row>77</xdr:row>
      <xdr:rowOff>128169</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144696</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0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45127</xdr:rowOff>
    </xdr:from>
    <xdr:to>
      <xdr:col>24</xdr:col>
      <xdr:colOff>63500</xdr:colOff>
      <xdr:row>96</xdr:row>
      <xdr:rowOff>129756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04327"/>
          <a:ext cx="838200" cy="8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102781</xdr:rowOff>
    </xdr:from>
    <xdr:to>
      <xdr:col>19</xdr:col>
      <xdr:colOff>177800</xdr:colOff>
      <xdr:row>96</xdr:row>
      <xdr:rowOff>129756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56198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29149</xdr:rowOff>
    </xdr:from>
    <xdr:to>
      <xdr:col>15</xdr:col>
      <xdr:colOff>50800</xdr:colOff>
      <xdr:row>96</xdr:row>
      <xdr:rowOff>102781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019300" y="16488349"/>
          <a:ext cx="889000" cy="7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29149</xdr:rowOff>
    </xdr:from>
    <xdr:to>
      <xdr:col>10</xdr:col>
      <xdr:colOff>114300</xdr:colOff>
      <xdr:row>96</xdr:row>
      <xdr:rowOff>89134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488349"/>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165777</xdr:rowOff>
    </xdr:from>
    <xdr:to>
      <xdr:col>24</xdr:col>
      <xdr:colOff>114300</xdr:colOff>
      <xdr:row>96</xdr:row>
      <xdr:rowOff>95927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4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144204</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43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78956</xdr:rowOff>
    </xdr:from>
    <xdr:to>
      <xdr:col>20</xdr:col>
      <xdr:colOff>38100</xdr:colOff>
      <xdr:row>97</xdr:row>
      <xdr:rowOff>9106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5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6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51981</xdr:rowOff>
    </xdr:from>
    <xdr:to>
      <xdr:col>15</xdr:col>
      <xdr:colOff>101600</xdr:colOff>
      <xdr:row>96</xdr:row>
      <xdr:rowOff>153581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144708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6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149799</xdr:rowOff>
    </xdr:from>
    <xdr:to>
      <xdr:col>10</xdr:col>
      <xdr:colOff>165100</xdr:colOff>
      <xdr:row>96</xdr:row>
      <xdr:rowOff>79949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4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96476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21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38334</xdr:rowOff>
    </xdr:from>
    <xdr:to>
      <xdr:col>6</xdr:col>
      <xdr:colOff>38100</xdr:colOff>
      <xdr:row>96</xdr:row>
      <xdr:rowOff>139934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4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156461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2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139098</xdr:rowOff>
    </xdr:from>
    <xdr:to>
      <xdr:col>55</xdr:col>
      <xdr:colOff>0</xdr:colOff>
      <xdr:row>37</xdr:row>
      <xdr:rowOff>151953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482748"/>
          <a:ext cx="8382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151953</xdr:rowOff>
    </xdr:from>
    <xdr:to>
      <xdr:col>50</xdr:col>
      <xdr:colOff>114300</xdr:colOff>
      <xdr:row>37</xdr:row>
      <xdr:rowOff>156365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9560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151663</xdr:rowOff>
    </xdr:from>
    <xdr:to>
      <xdr:col>45</xdr:col>
      <xdr:colOff>177800</xdr:colOff>
      <xdr:row>37</xdr:row>
      <xdr:rowOff>156365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495313"/>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136584</xdr:rowOff>
    </xdr:from>
    <xdr:to>
      <xdr:col>41</xdr:col>
      <xdr:colOff>50800</xdr:colOff>
      <xdr:row>37</xdr:row>
      <xdr:rowOff>151663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480234"/>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88298</xdr:rowOff>
    </xdr:from>
    <xdr:to>
      <xdr:col>55</xdr:col>
      <xdr:colOff>50800</xdr:colOff>
      <xdr:row>38</xdr:row>
      <xdr:rowOff>18448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4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3225</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101153</xdr:rowOff>
    </xdr:from>
    <xdr:to>
      <xdr:col>50</xdr:col>
      <xdr:colOff>165100</xdr:colOff>
      <xdr:row>38</xdr:row>
      <xdr:rowOff>31304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4448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22430</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5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105565</xdr:rowOff>
    </xdr:from>
    <xdr:to>
      <xdr:col>46</xdr:col>
      <xdr:colOff>38100</xdr:colOff>
      <xdr:row>38</xdr:row>
      <xdr:rowOff>35715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26842</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54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100863</xdr:rowOff>
    </xdr:from>
    <xdr:to>
      <xdr:col>41</xdr:col>
      <xdr:colOff>101600</xdr:colOff>
      <xdr:row>38</xdr:row>
      <xdr:rowOff>31014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22141</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85784</xdr:rowOff>
    </xdr:from>
    <xdr:to>
      <xdr:col>36</xdr:col>
      <xdr:colOff>165100</xdr:colOff>
      <xdr:row>38</xdr:row>
      <xdr:rowOff>15934</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4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7060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5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96172</xdr:rowOff>
    </xdr:from>
    <xdr:to>
      <xdr:col>55</xdr:col>
      <xdr:colOff>0</xdr:colOff>
      <xdr:row>57</xdr:row>
      <xdr:rowOff>133404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868822"/>
          <a:ext cx="838200" cy="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96172</xdr:rowOff>
    </xdr:from>
    <xdr:to>
      <xdr:col>50</xdr:col>
      <xdr:colOff>114300</xdr:colOff>
      <xdr:row>57</xdr:row>
      <xdr:rowOff>133517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868822"/>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98630</xdr:rowOff>
    </xdr:from>
    <xdr:to>
      <xdr:col>45</xdr:col>
      <xdr:colOff>177800</xdr:colOff>
      <xdr:row>57</xdr:row>
      <xdr:rowOff>133517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871280"/>
          <a:ext cx="8890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98630</xdr:rowOff>
    </xdr:from>
    <xdr:to>
      <xdr:col>41</xdr:col>
      <xdr:colOff>50800</xdr:colOff>
      <xdr:row>58</xdr:row>
      <xdr:rowOff>6021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871280"/>
          <a:ext cx="889000" cy="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82604</xdr:rowOff>
    </xdr:from>
    <xdr:to>
      <xdr:col>55</xdr:col>
      <xdr:colOff>50800</xdr:colOff>
      <xdr:row>58</xdr:row>
      <xdr:rowOff>12754</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5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105481</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0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45372</xdr:rowOff>
    </xdr:from>
    <xdr:to>
      <xdr:col>50</xdr:col>
      <xdr:colOff>165100</xdr:colOff>
      <xdr:row>57</xdr:row>
      <xdr:rowOff>146972</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163499</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5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82717</xdr:rowOff>
    </xdr:from>
    <xdr:to>
      <xdr:col>46</xdr:col>
      <xdr:colOff>38100</xdr:colOff>
      <xdr:row>58</xdr:row>
      <xdr:rowOff>12867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29394</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47830</xdr:rowOff>
    </xdr:from>
    <xdr:to>
      <xdr:col>41</xdr:col>
      <xdr:colOff>101600</xdr:colOff>
      <xdr:row>57</xdr:row>
      <xdr:rowOff>149430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165957</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5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126671</xdr:rowOff>
    </xdr:from>
    <xdr:to>
      <xdr:col>36</xdr:col>
      <xdr:colOff>165100</xdr:colOff>
      <xdr:row>58</xdr:row>
      <xdr:rowOff>56821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47948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29972</xdr:rowOff>
    </xdr:from>
    <xdr:to>
      <xdr:col>55</xdr:col>
      <xdr:colOff>0</xdr:colOff>
      <xdr:row>79</xdr:row>
      <xdr:rowOff>42114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574522"/>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91602</xdr:rowOff>
    </xdr:from>
    <xdr:to>
      <xdr:col>50</xdr:col>
      <xdr:colOff>114300</xdr:colOff>
      <xdr:row>79</xdr:row>
      <xdr:rowOff>42114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464702"/>
          <a:ext cx="889000" cy="1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131890</xdr:rowOff>
    </xdr:from>
    <xdr:to>
      <xdr:col>45</xdr:col>
      <xdr:colOff>177800</xdr:colOff>
      <xdr:row>78</xdr:row>
      <xdr:rowOff>91602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333540"/>
          <a:ext cx="889000" cy="1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131890</xdr:rowOff>
    </xdr:from>
    <xdr:to>
      <xdr:col>41</xdr:col>
      <xdr:colOff>50800</xdr:colOff>
      <xdr:row>78</xdr:row>
      <xdr:rowOff>116353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3333540"/>
          <a:ext cx="889000" cy="1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150622</xdr:rowOff>
    </xdr:from>
    <xdr:to>
      <xdr:col>55</xdr:col>
      <xdr:colOff>50800</xdr:colOff>
      <xdr:row>79</xdr:row>
      <xdr:rowOff>80772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65549</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3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162764</xdr:rowOff>
    </xdr:from>
    <xdr:to>
      <xdr:col>50</xdr:col>
      <xdr:colOff>165100</xdr:colOff>
      <xdr:row>79</xdr:row>
      <xdr:rowOff>92914</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5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84041</xdr:rowOff>
    </xdr:from>
    <xdr:ext cx="378565"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50017" y="13628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40802</xdr:rowOff>
    </xdr:from>
    <xdr:to>
      <xdr:col>46</xdr:col>
      <xdr:colOff>38100</xdr:colOff>
      <xdr:row>78</xdr:row>
      <xdr:rowOff>142402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158929</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1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81090</xdr:rowOff>
    </xdr:from>
    <xdr:to>
      <xdr:col>41</xdr:col>
      <xdr:colOff>101600</xdr:colOff>
      <xdr:row>78</xdr:row>
      <xdr:rowOff>11240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2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27767</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30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65553</xdr:rowOff>
    </xdr:from>
    <xdr:to>
      <xdr:col>36</xdr:col>
      <xdr:colOff>165100</xdr:colOff>
      <xdr:row>78</xdr:row>
      <xdr:rowOff>167153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4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158280</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5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25912</xdr:rowOff>
    </xdr:from>
    <xdr:to>
      <xdr:col>55</xdr:col>
      <xdr:colOff>0</xdr:colOff>
      <xdr:row>97</xdr:row>
      <xdr:rowOff>26488</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313662"/>
          <a:ext cx="838200" cy="34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26488</xdr:rowOff>
    </xdr:from>
    <xdr:to>
      <xdr:col>50</xdr:col>
      <xdr:colOff>114300</xdr:colOff>
      <xdr:row>97</xdr:row>
      <xdr:rowOff>132494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657138"/>
          <a:ext cx="889000" cy="1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132494</xdr:rowOff>
    </xdr:from>
    <xdr:to>
      <xdr:col>45</xdr:col>
      <xdr:colOff>177800</xdr:colOff>
      <xdr:row>98</xdr:row>
      <xdr:rowOff>30256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763144"/>
          <a:ext cx="889000" cy="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30256</xdr:rowOff>
    </xdr:from>
    <xdr:to>
      <xdr:col>41</xdr:col>
      <xdr:colOff>50800</xdr:colOff>
      <xdr:row>98</xdr:row>
      <xdr:rowOff>138982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6832356"/>
          <a:ext cx="889000" cy="10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146562</xdr:rowOff>
    </xdr:from>
    <xdr:to>
      <xdr:col>55</xdr:col>
      <xdr:colOff>50800</xdr:colOff>
      <xdr:row>95</xdr:row>
      <xdr:rowOff>76712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2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169439</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1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147138</xdr:rowOff>
    </xdr:from>
    <xdr:to>
      <xdr:col>50</xdr:col>
      <xdr:colOff>165100</xdr:colOff>
      <xdr:row>97</xdr:row>
      <xdr:rowOff>77288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93815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3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81694</xdr:rowOff>
    </xdr:from>
    <xdr:to>
      <xdr:col>46</xdr:col>
      <xdr:colOff>38100</xdr:colOff>
      <xdr:row>98</xdr:row>
      <xdr:rowOff>11844</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7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2971</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8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150906</xdr:rowOff>
    </xdr:from>
    <xdr:to>
      <xdr:col>41</xdr:col>
      <xdr:colOff>101600</xdr:colOff>
      <xdr:row>98</xdr:row>
      <xdr:rowOff>81056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7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72183</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8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88182</xdr:rowOff>
    </xdr:from>
    <xdr:to>
      <xdr:col>36</xdr:col>
      <xdr:colOff>165100</xdr:colOff>
      <xdr:row>99</xdr:row>
      <xdr:rowOff>18332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9459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9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143776</xdr:rowOff>
    </xdr:from>
    <xdr:to>
      <xdr:col>85</xdr:col>
      <xdr:colOff>127000</xdr:colOff>
      <xdr:row>39</xdr:row>
      <xdr:rowOff>7303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658876"/>
          <a:ext cx="8382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143776</xdr:rowOff>
    </xdr:from>
    <xdr:to>
      <xdr:col>81</xdr:col>
      <xdr:colOff>50800</xdr:colOff>
      <xdr:row>39</xdr:row>
      <xdr:rowOff>42164</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658876"/>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34442</xdr:rowOff>
    </xdr:from>
    <xdr:to>
      <xdr:col>76</xdr:col>
      <xdr:colOff>114300</xdr:colOff>
      <xdr:row>39</xdr:row>
      <xdr:rowOff>42164</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3703300" y="672099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34442</xdr:rowOff>
    </xdr:from>
    <xdr:to>
      <xdr:col>71</xdr:col>
      <xdr:colOff>177800</xdr:colOff>
      <xdr:row>39</xdr:row>
      <xdr:rowOff>35522</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720992"/>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127953</xdr:rowOff>
    </xdr:from>
    <xdr:to>
      <xdr:col>85</xdr:col>
      <xdr:colOff>177800</xdr:colOff>
      <xdr:row>39</xdr:row>
      <xdr:rowOff>58103</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62121</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92976</xdr:rowOff>
    </xdr:from>
    <xdr:to>
      <xdr:col>81</xdr:col>
      <xdr:colOff>101600</xdr:colOff>
      <xdr:row>39</xdr:row>
      <xdr:rowOff>23126</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39654</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38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162814</xdr:rowOff>
    </xdr:from>
    <xdr:to>
      <xdr:col>76</xdr:col>
      <xdr:colOff>165100</xdr:colOff>
      <xdr:row>39</xdr:row>
      <xdr:rowOff>92964</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84091</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03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155092</xdr:rowOff>
    </xdr:from>
    <xdr:to>
      <xdr:col>72</xdr:col>
      <xdr:colOff>38100</xdr:colOff>
      <xdr:row>39</xdr:row>
      <xdr:rowOff>85242</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76369</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4017" y="6762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156172</xdr:rowOff>
    </xdr:from>
    <xdr:to>
      <xdr:col>67</xdr:col>
      <xdr:colOff>101600</xdr:colOff>
      <xdr:row>39</xdr:row>
      <xdr:rowOff>86322</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77449</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5017" y="676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2616</xdr:rowOff>
    </xdr:from>
    <xdr:to>
      <xdr:col>85</xdr:col>
      <xdr:colOff>127000</xdr:colOff>
      <xdr:row>74</xdr:row>
      <xdr:rowOff>35801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2689916"/>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110909</xdr:rowOff>
    </xdr:from>
    <xdr:to>
      <xdr:col>81</xdr:col>
      <xdr:colOff>50800</xdr:colOff>
      <xdr:row>74</xdr:row>
      <xdr:rowOff>2616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626759"/>
          <a:ext cx="889000" cy="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91224</xdr:rowOff>
    </xdr:from>
    <xdr:to>
      <xdr:col>76</xdr:col>
      <xdr:colOff>114300</xdr:colOff>
      <xdr:row>73</xdr:row>
      <xdr:rowOff>110909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2607074"/>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91224</xdr:rowOff>
    </xdr:from>
    <xdr:to>
      <xdr:col>71</xdr:col>
      <xdr:colOff>177800</xdr:colOff>
      <xdr:row>73</xdr:row>
      <xdr:rowOff>122619</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260707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156451</xdr:rowOff>
    </xdr:from>
    <xdr:to>
      <xdr:col>85</xdr:col>
      <xdr:colOff>177800</xdr:colOff>
      <xdr:row>74</xdr:row>
      <xdr:rowOff>86601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6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7878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5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123266</xdr:rowOff>
    </xdr:from>
    <xdr:to>
      <xdr:col>81</xdr:col>
      <xdr:colOff>101600</xdr:colOff>
      <xdr:row>74</xdr:row>
      <xdr:rowOff>53416</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6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69943</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4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60109</xdr:rowOff>
    </xdr:from>
    <xdr:to>
      <xdr:col>76</xdr:col>
      <xdr:colOff>165100</xdr:colOff>
      <xdr:row>73</xdr:row>
      <xdr:rowOff>161709</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5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6786</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3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40424</xdr:rowOff>
    </xdr:from>
    <xdr:to>
      <xdr:col>72</xdr:col>
      <xdr:colOff>38100</xdr:colOff>
      <xdr:row>73</xdr:row>
      <xdr:rowOff>142024</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5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158551</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3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71819</xdr:rowOff>
    </xdr:from>
    <xdr:to>
      <xdr:col>67</xdr:col>
      <xdr:colOff>101600</xdr:colOff>
      <xdr:row>74</xdr:row>
      <xdr:rowOff>1969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5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18496</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3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169605</xdr:rowOff>
    </xdr:from>
    <xdr:to>
      <xdr:col>85</xdr:col>
      <xdr:colOff>127000</xdr:colOff>
      <xdr:row>98</xdr:row>
      <xdr:rowOff>33917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800255"/>
          <a:ext cx="8382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136632</xdr:rowOff>
    </xdr:from>
    <xdr:to>
      <xdr:col>81</xdr:col>
      <xdr:colOff>50800</xdr:colOff>
      <xdr:row>98</xdr:row>
      <xdr:rowOff>33917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767282"/>
          <a:ext cx="889000" cy="6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136632</xdr:rowOff>
    </xdr:from>
    <xdr:to>
      <xdr:col>76</xdr:col>
      <xdr:colOff>114300</xdr:colOff>
      <xdr:row>97</xdr:row>
      <xdr:rowOff>151189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767282"/>
          <a:ext cx="889000"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151189</xdr:rowOff>
    </xdr:from>
    <xdr:to>
      <xdr:col>71</xdr:col>
      <xdr:colOff>177800</xdr:colOff>
      <xdr:row>98</xdr:row>
      <xdr:rowOff>67303</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781839"/>
          <a:ext cx="889000" cy="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118805</xdr:rowOff>
    </xdr:from>
    <xdr:to>
      <xdr:col>85</xdr:col>
      <xdr:colOff>177800</xdr:colOff>
      <xdr:row>98</xdr:row>
      <xdr:rowOff>48955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7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141682</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6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154567</xdr:rowOff>
    </xdr:from>
    <xdr:to>
      <xdr:col>81</xdr:col>
      <xdr:colOff>101600</xdr:colOff>
      <xdr:row>98</xdr:row>
      <xdr:rowOff>84717</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101244</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5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85832</xdr:rowOff>
    </xdr:from>
    <xdr:to>
      <xdr:col>76</xdr:col>
      <xdr:colOff>165100</xdr:colOff>
      <xdr:row>98</xdr:row>
      <xdr:rowOff>15982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7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32509</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100389</xdr:rowOff>
    </xdr:from>
    <xdr:to>
      <xdr:col>72</xdr:col>
      <xdr:colOff>38100</xdr:colOff>
      <xdr:row>98</xdr:row>
      <xdr:rowOff>30539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7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47066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5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16503</xdr:rowOff>
    </xdr:from>
    <xdr:to>
      <xdr:col>67</xdr:col>
      <xdr:colOff>101600</xdr:colOff>
      <xdr:row>98</xdr:row>
      <xdr:rowOff>118103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134630</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5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122738</xdr:rowOff>
    </xdr:from>
    <xdr:to>
      <xdr:col>116</xdr:col>
      <xdr:colOff>63500</xdr:colOff>
      <xdr:row>55</xdr:row>
      <xdr:rowOff>123606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9552488"/>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117800</xdr:rowOff>
    </xdr:from>
    <xdr:to>
      <xdr:col>111</xdr:col>
      <xdr:colOff>177800</xdr:colOff>
      <xdr:row>55</xdr:row>
      <xdr:rowOff>122738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0434300" y="954755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117800</xdr:rowOff>
    </xdr:from>
    <xdr:to>
      <xdr:col>107</xdr:col>
      <xdr:colOff>50800</xdr:colOff>
      <xdr:row>55</xdr:row>
      <xdr:rowOff>155153</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9545300" y="9547550"/>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153325</xdr:rowOff>
    </xdr:from>
    <xdr:to>
      <xdr:col>102</xdr:col>
      <xdr:colOff>114300</xdr:colOff>
      <xdr:row>55</xdr:row>
      <xdr:rowOff>155153</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9583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72806</xdr:rowOff>
    </xdr:from>
    <xdr:to>
      <xdr:col>116</xdr:col>
      <xdr:colOff>114300</xdr:colOff>
      <xdr:row>56</xdr:row>
      <xdr:rowOff>2956</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95683</xdr:rowOff>
    </xdr:from>
    <xdr:ext cx="534377"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3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71938</xdr:rowOff>
    </xdr:from>
    <xdr:to>
      <xdr:col>112</xdr:col>
      <xdr:colOff>38100</xdr:colOff>
      <xdr:row>56</xdr:row>
      <xdr:rowOff>2088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5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18615</xdr:rowOff>
    </xdr:from>
    <xdr:ext cx="534377"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56111" y="92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67000</xdr:rowOff>
    </xdr:from>
    <xdr:to>
      <xdr:col>107</xdr:col>
      <xdr:colOff>101600</xdr:colOff>
      <xdr:row>55</xdr:row>
      <xdr:rowOff>168600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4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13677</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67111" y="92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104353</xdr:rowOff>
    </xdr:from>
    <xdr:to>
      <xdr:col>102</xdr:col>
      <xdr:colOff>165100</xdr:colOff>
      <xdr:row>56</xdr:row>
      <xdr:rowOff>34503</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5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51030</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278111" y="93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102525</xdr:rowOff>
    </xdr:from>
    <xdr:to>
      <xdr:col>98</xdr:col>
      <xdr:colOff>38100</xdr:colOff>
      <xdr:row>56</xdr:row>
      <xdr:rowOff>32675</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9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49202</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389111" y="93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105239</xdr:rowOff>
    </xdr:from>
    <xdr:to>
      <xdr:col>116</xdr:col>
      <xdr:colOff>63500</xdr:colOff>
      <xdr:row>75</xdr:row>
      <xdr:rowOff>108991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963989"/>
          <a:ext cx="8382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92075</xdr:rowOff>
    </xdr:from>
    <xdr:to>
      <xdr:col>111</xdr:col>
      <xdr:colOff>177800</xdr:colOff>
      <xdr:row>75</xdr:row>
      <xdr:rowOff>108991</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950825"/>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92075</xdr:rowOff>
    </xdr:from>
    <xdr:to>
      <xdr:col>107</xdr:col>
      <xdr:colOff>50800</xdr:colOff>
      <xdr:row>76</xdr:row>
      <xdr:rowOff>11664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950825"/>
          <a:ext cx="889000" cy="9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11664</xdr:rowOff>
    </xdr:from>
    <xdr:to>
      <xdr:col>102</xdr:col>
      <xdr:colOff>114300</xdr:colOff>
      <xdr:row>76</xdr:row>
      <xdr:rowOff>21037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0418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54439</xdr:rowOff>
    </xdr:from>
    <xdr:to>
      <xdr:col>116</xdr:col>
      <xdr:colOff>114300</xdr:colOff>
      <xdr:row>75</xdr:row>
      <xdr:rowOff>156039</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77316</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7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58191</xdr:rowOff>
    </xdr:from>
    <xdr:to>
      <xdr:col>112</xdr:col>
      <xdr:colOff>38100</xdr:colOff>
      <xdr:row>75</xdr:row>
      <xdr:rowOff>159792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916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4868</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6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41275</xdr:rowOff>
    </xdr:from>
    <xdr:to>
      <xdr:col>107</xdr:col>
      <xdr:colOff>101600</xdr:colOff>
      <xdr:row>75</xdr:row>
      <xdr:rowOff>142875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159402</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6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132315</xdr:rowOff>
    </xdr:from>
    <xdr:to>
      <xdr:col>102</xdr:col>
      <xdr:colOff>165100</xdr:colOff>
      <xdr:row>76</xdr:row>
      <xdr:rowOff>62464</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53591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141687</xdr:rowOff>
    </xdr:from>
    <xdr:to>
      <xdr:col>98</xdr:col>
      <xdr:colOff>38100</xdr:colOff>
      <xdr:row>76</xdr:row>
      <xdr:rowOff>71837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62964</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類似団体平均と比較して，特に高い水準にある経費は貸付金，</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積立金</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年度の貸付金は，住民一人当たり１１，６</a:t>
          </a:r>
          <a:r>
            <a:rPr kumimoji="1" lang="ja-JP" altLang="en-US" sz="1100">
              <a:solidFill>
                <a:sysClr val="windowText" lastClr="000000"/>
              </a:solidFill>
              <a:effectLst/>
              <a:latin typeface="+mn-lt"/>
              <a:ea typeface="+mn-ea"/>
              <a:cs typeface="+mn-cs"/>
            </a:rPr>
            <a:t>０２</a:t>
          </a:r>
          <a:r>
            <a:rPr kumimoji="1" lang="ja-JP" altLang="ja-JP" sz="1100">
              <a:solidFill>
                <a:sysClr val="windowText" lastClr="000000"/>
              </a:solidFill>
              <a:effectLst/>
              <a:latin typeface="+mn-lt"/>
              <a:ea typeface="+mn-ea"/>
              <a:cs typeface="+mn-cs"/>
            </a:rPr>
            <a:t>円で，類似団体平均の約２．３倍となっている。これは，中小企業の経営安定支援のため毎年度中小企業融資預託を実施しているためである。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は，住民一人当たり</a:t>
          </a:r>
          <a:r>
            <a:rPr kumimoji="1" lang="ja-JP" altLang="en-US" sz="1100">
              <a:solidFill>
                <a:sysClr val="windowText" lastClr="000000"/>
              </a:solidFill>
              <a:effectLst/>
              <a:latin typeface="+mn-lt"/>
              <a:ea typeface="+mn-ea"/>
              <a:cs typeface="+mn-cs"/>
            </a:rPr>
            <a:t>８８，９０２</a:t>
          </a:r>
          <a:r>
            <a:rPr kumimoji="1" lang="ja-JP" altLang="ja-JP" sz="1100">
              <a:solidFill>
                <a:sysClr val="windowText" lastClr="000000"/>
              </a:solidFill>
              <a:effectLst/>
              <a:latin typeface="+mn-lt"/>
              <a:ea typeface="+mn-ea"/>
              <a:cs typeface="+mn-cs"/>
            </a:rPr>
            <a:t>円で，類似団体平均の約１．</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倍となっている。これは，</a:t>
          </a:r>
          <a:r>
            <a:rPr kumimoji="1" lang="ja-JP" altLang="en-US" sz="1100">
              <a:solidFill>
                <a:sysClr val="windowText" lastClr="000000"/>
              </a:solidFill>
              <a:effectLst/>
              <a:latin typeface="+mn-lt"/>
              <a:ea typeface="+mn-ea"/>
              <a:cs typeface="+mn-cs"/>
            </a:rPr>
            <a:t>市単独による消防本部の設置や保育所運営等の大部分を直営で実施しているためである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積立金</a:t>
          </a:r>
          <a:r>
            <a:rPr kumimoji="1" lang="ja-JP" altLang="ja-JP" sz="1100">
              <a:solidFill>
                <a:sysClr val="windowText" lastClr="000000"/>
              </a:solidFill>
              <a:effectLst/>
              <a:latin typeface="+mn-lt"/>
              <a:ea typeface="+mn-ea"/>
              <a:cs typeface="+mn-cs"/>
            </a:rPr>
            <a:t>は，住民一人当たり</a:t>
          </a:r>
          <a:r>
            <a:rPr kumimoji="1" lang="ja-JP" altLang="en-US" sz="1100">
              <a:solidFill>
                <a:sysClr val="windowText" lastClr="000000"/>
              </a:solidFill>
              <a:effectLst/>
              <a:latin typeface="+mn-lt"/>
              <a:ea typeface="+mn-ea"/>
              <a:cs typeface="+mn-cs"/>
            </a:rPr>
            <a:t>３０，９５９</a:t>
          </a:r>
          <a:r>
            <a:rPr kumimoji="1" lang="ja-JP" altLang="ja-JP" sz="1100">
              <a:solidFill>
                <a:sysClr val="windowText" lastClr="000000"/>
              </a:solidFill>
              <a:effectLst/>
              <a:latin typeface="+mn-lt"/>
              <a:ea typeface="+mn-ea"/>
              <a:cs typeface="+mn-cs"/>
            </a:rPr>
            <a:t>円で，類似団体平均の約</a:t>
          </a: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倍となっている。これは，</a:t>
          </a:r>
          <a:r>
            <a:rPr kumimoji="1" lang="ja-JP" altLang="en-US" sz="1100">
              <a:solidFill>
                <a:sysClr val="windowText" lastClr="000000"/>
              </a:solidFill>
              <a:effectLst/>
              <a:latin typeface="+mn-lt"/>
              <a:ea typeface="+mn-ea"/>
              <a:cs typeface="+mn-cs"/>
            </a:rPr>
            <a:t>国の道路建設事業に伴う市営住宅解体補償費等を市営住宅基金</a:t>
          </a:r>
          <a:r>
            <a:rPr kumimoji="1" lang="ja-JP" altLang="ja-JP" sz="1100">
              <a:solidFill>
                <a:sysClr val="windowText" lastClr="000000"/>
              </a:solidFill>
              <a:effectLst/>
              <a:latin typeface="+mn-lt"/>
              <a:ea typeface="+mn-ea"/>
              <a:cs typeface="+mn-cs"/>
            </a:rPr>
            <a:t>に積立てたことが要因である。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大規模建設事業が今後も見込まれる中，国庫補助金等の財源を有効に活用し，地方債残高が大きく増えることがないよう努めつつ，将来的に安定してまちづくりを行える財政の枠組みを保っていく。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26,783
26,425
78.66
14,475,806
13,882,840
125,987
7,413,424
21,372,591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120759</xdr:rowOff>
    </xdr:from>
    <xdr:to>
      <xdr:col>24</xdr:col>
      <xdr:colOff>63500</xdr:colOff>
      <xdr:row>32</xdr:row>
      <xdr:rowOff>153416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6071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153416</xdr:rowOff>
    </xdr:from>
    <xdr:to>
      <xdr:col>19</xdr:col>
      <xdr:colOff>177800</xdr:colOff>
      <xdr:row>33</xdr:row>
      <xdr:rowOff>33891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63981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137740</xdr:rowOff>
    </xdr:from>
    <xdr:to>
      <xdr:col>15</xdr:col>
      <xdr:colOff>50800</xdr:colOff>
      <xdr:row>33</xdr:row>
      <xdr:rowOff>33891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624140"/>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160274</xdr:rowOff>
    </xdr:from>
    <xdr:to>
      <xdr:col>10</xdr:col>
      <xdr:colOff>114300</xdr:colOff>
      <xdr:row>32</xdr:row>
      <xdr:rowOff>137740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475224"/>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69959</xdr:rowOff>
    </xdr:from>
    <xdr:to>
      <xdr:col>24</xdr:col>
      <xdr:colOff>114300</xdr:colOff>
      <xdr:row>33</xdr:row>
      <xdr:rowOff>109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92836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40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102616</xdr:rowOff>
    </xdr:from>
    <xdr:to>
      <xdr:col>20</xdr:col>
      <xdr:colOff>38100</xdr:colOff>
      <xdr:row>33</xdr:row>
      <xdr:rowOff>32766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49293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154541</xdr:rowOff>
    </xdr:from>
    <xdr:to>
      <xdr:col>15</xdr:col>
      <xdr:colOff>101600</xdr:colOff>
      <xdr:row>33</xdr:row>
      <xdr:rowOff>84691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101218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4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86940</xdr:rowOff>
    </xdr:from>
    <xdr:to>
      <xdr:col>10</xdr:col>
      <xdr:colOff>165100</xdr:colOff>
      <xdr:row>33</xdr:row>
      <xdr:rowOff>17090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33617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109474</xdr:rowOff>
    </xdr:from>
    <xdr:to>
      <xdr:col>6</xdr:col>
      <xdr:colOff>38100</xdr:colOff>
      <xdr:row>32</xdr:row>
      <xdr:rowOff>39624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56151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169173</xdr:rowOff>
    </xdr:from>
    <xdr:to>
      <xdr:col>24</xdr:col>
      <xdr:colOff>63500</xdr:colOff>
      <xdr:row>58</xdr:row>
      <xdr:rowOff>66930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941823"/>
          <a:ext cx="838200" cy="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66930</xdr:rowOff>
    </xdr:from>
    <xdr:to>
      <xdr:col>19</xdr:col>
      <xdr:colOff>177800</xdr:colOff>
      <xdr:row>58</xdr:row>
      <xdr:rowOff>94862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011030"/>
          <a:ext cx="8890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xdr:rowOff>
    </xdr:from>
    <xdr:to>
      <xdr:col>15</xdr:col>
      <xdr:colOff>50800</xdr:colOff>
      <xdr:row>58</xdr:row>
      <xdr:rowOff>94862</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9944697"/>
          <a:ext cx="8890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xdr:rowOff>
    </xdr:from>
    <xdr:to>
      <xdr:col>10</xdr:col>
      <xdr:colOff>114300</xdr:colOff>
      <xdr:row>58</xdr:row>
      <xdr:rowOff>78625</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9944697"/>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118373</xdr:rowOff>
    </xdr:from>
    <xdr:to>
      <xdr:col>24</xdr:col>
      <xdr:colOff>114300</xdr:colOff>
      <xdr:row>58</xdr:row>
      <xdr:rowOff>48523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8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141250</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74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16130</xdr:rowOff>
    </xdr:from>
    <xdr:to>
      <xdr:col>20</xdr:col>
      <xdr:colOff>38100</xdr:colOff>
      <xdr:row>58</xdr:row>
      <xdr:rowOff>117730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108857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44062</xdr:rowOff>
    </xdr:from>
    <xdr:to>
      <xdr:col>15</xdr:col>
      <xdr:colOff>101600</xdr:colOff>
      <xdr:row>58</xdr:row>
      <xdr:rowOff>145662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136789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121247</xdr:rowOff>
    </xdr:from>
    <xdr:to>
      <xdr:col>10</xdr:col>
      <xdr:colOff>165100</xdr:colOff>
      <xdr:row>58</xdr:row>
      <xdr:rowOff>51397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67924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96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27825</xdr:rowOff>
    </xdr:from>
    <xdr:to>
      <xdr:col>6</xdr:col>
      <xdr:colOff>38100</xdr:colOff>
      <xdr:row>58</xdr:row>
      <xdr:rowOff>129425</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120552</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40308</xdr:rowOff>
    </xdr:from>
    <xdr:to>
      <xdr:col>24</xdr:col>
      <xdr:colOff>63500</xdr:colOff>
      <xdr:row>75</xdr:row>
      <xdr:rowOff>108121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2899058"/>
          <a:ext cx="8382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108121</xdr:rowOff>
    </xdr:from>
    <xdr:to>
      <xdr:col>19</xdr:col>
      <xdr:colOff>177800</xdr:colOff>
      <xdr:row>75</xdr:row>
      <xdr:rowOff>118244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296687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118244</xdr:rowOff>
    </xdr:from>
    <xdr:to>
      <xdr:col>15</xdr:col>
      <xdr:colOff>50800</xdr:colOff>
      <xdr:row>76</xdr:row>
      <xdr:rowOff>49975</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2019300" y="12976994"/>
          <a:ext cx="889000" cy="10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49975</xdr:rowOff>
    </xdr:from>
    <xdr:to>
      <xdr:col>10</xdr:col>
      <xdr:colOff>114300</xdr:colOff>
      <xdr:row>77</xdr:row>
      <xdr:rowOff>19766</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080175"/>
          <a:ext cx="889000" cy="1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160958</xdr:rowOff>
    </xdr:from>
    <xdr:to>
      <xdr:col>24</xdr:col>
      <xdr:colOff>114300</xdr:colOff>
      <xdr:row>75</xdr:row>
      <xdr:rowOff>91108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28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12385</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26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57321</xdr:rowOff>
    </xdr:from>
    <xdr:to>
      <xdr:col>20</xdr:col>
      <xdr:colOff>38100</xdr:colOff>
      <xdr:row>75</xdr:row>
      <xdr:rowOff>158921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2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269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67444</xdr:rowOff>
    </xdr:from>
    <xdr:to>
      <xdr:col>15</xdr:col>
      <xdr:colOff>101600</xdr:colOff>
      <xdr:row>75</xdr:row>
      <xdr:rowOff>169044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29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14121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270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170625</xdr:rowOff>
    </xdr:from>
    <xdr:to>
      <xdr:col>10</xdr:col>
      <xdr:colOff>165100</xdr:colOff>
      <xdr:row>76</xdr:row>
      <xdr:rowOff>100775</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117301</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280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140416</xdr:rowOff>
    </xdr:from>
    <xdr:to>
      <xdr:col>6</xdr:col>
      <xdr:colOff>38100</xdr:colOff>
      <xdr:row>77</xdr:row>
      <xdr:rowOff>70566</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1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87094</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294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46340</xdr:rowOff>
    </xdr:from>
    <xdr:to>
      <xdr:col>24</xdr:col>
      <xdr:colOff>63500</xdr:colOff>
      <xdr:row>96</xdr:row>
      <xdr:rowOff>166210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334090"/>
          <a:ext cx="838200" cy="29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46340</xdr:rowOff>
    </xdr:from>
    <xdr:to>
      <xdr:col>19</xdr:col>
      <xdr:colOff>177800</xdr:colOff>
      <xdr:row>96</xdr:row>
      <xdr:rowOff>157629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334090"/>
          <a:ext cx="889000" cy="28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157629</xdr:rowOff>
    </xdr:from>
    <xdr:to>
      <xdr:col>15</xdr:col>
      <xdr:colOff>50800</xdr:colOff>
      <xdr:row>97</xdr:row>
      <xdr:rowOff>123850</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616829"/>
          <a:ext cx="889000" cy="1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123850</xdr:rowOff>
    </xdr:from>
    <xdr:to>
      <xdr:col>10</xdr:col>
      <xdr:colOff>114300</xdr:colOff>
      <xdr:row>97</xdr:row>
      <xdr:rowOff>141430</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754500"/>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115410</xdr:rowOff>
    </xdr:from>
    <xdr:to>
      <xdr:col>24</xdr:col>
      <xdr:colOff>114300</xdr:colOff>
      <xdr:row>97</xdr:row>
      <xdr:rowOff>45560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5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138287</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4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166990</xdr:rowOff>
    </xdr:from>
    <xdr:to>
      <xdr:col>20</xdr:col>
      <xdr:colOff>38100</xdr:colOff>
      <xdr:row>95</xdr:row>
      <xdr:rowOff>97140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2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113667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05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106829</xdr:rowOff>
    </xdr:from>
    <xdr:to>
      <xdr:col>15</xdr:col>
      <xdr:colOff>101600</xdr:colOff>
      <xdr:row>97</xdr:row>
      <xdr:rowOff>36979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5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53506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3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73050</xdr:rowOff>
    </xdr:from>
    <xdr:to>
      <xdr:col>10</xdr:col>
      <xdr:colOff>165100</xdr:colOff>
      <xdr:row>98</xdr:row>
      <xdr:rowOff>3200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165777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7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90630</xdr:rowOff>
    </xdr:from>
    <xdr:to>
      <xdr:col>6</xdr:col>
      <xdr:colOff>38100</xdr:colOff>
      <xdr:row>98</xdr:row>
      <xdr:rowOff>20780</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7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11907</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138720</xdr:rowOff>
    </xdr:from>
    <xdr:to>
      <xdr:col>55</xdr:col>
      <xdr:colOff>0</xdr:colOff>
      <xdr:row>30</xdr:row>
      <xdr:rowOff>163866</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9639300" y="52822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163866</xdr:rowOff>
    </xdr:from>
    <xdr:to>
      <xdr:col>50</xdr:col>
      <xdr:colOff>114300</xdr:colOff>
      <xdr:row>30</xdr:row>
      <xdr:rowOff>168112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530736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168112</xdr:rowOff>
    </xdr:from>
    <xdr:to>
      <xdr:col>45</xdr:col>
      <xdr:colOff>177800</xdr:colOff>
      <xdr:row>31</xdr:row>
      <xdr:rowOff>29319</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53116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29319</xdr:rowOff>
    </xdr:from>
    <xdr:to>
      <xdr:col>41</xdr:col>
      <xdr:colOff>50800</xdr:colOff>
      <xdr:row>31</xdr:row>
      <xdr:rowOff>37483</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53442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87920</xdr:rowOff>
    </xdr:from>
    <xdr:to>
      <xdr:col>55</xdr:col>
      <xdr:colOff>50800</xdr:colOff>
      <xdr:row>31</xdr:row>
      <xdr:rowOff>18070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5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2847</xdr:rowOff>
    </xdr:from>
    <xdr:ext cx="469744"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514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113066</xdr:rowOff>
    </xdr:from>
    <xdr:to>
      <xdr:col>50</xdr:col>
      <xdr:colOff>165100</xdr:colOff>
      <xdr:row>31</xdr:row>
      <xdr:rowOff>43216</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5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59743</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503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117312</xdr:rowOff>
    </xdr:from>
    <xdr:to>
      <xdr:col>46</xdr:col>
      <xdr:colOff>38100</xdr:colOff>
      <xdr:row>31</xdr:row>
      <xdr:rowOff>47462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52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63989</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50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149969</xdr:rowOff>
    </xdr:from>
    <xdr:to>
      <xdr:col>41</xdr:col>
      <xdr:colOff>101600</xdr:colOff>
      <xdr:row>31</xdr:row>
      <xdr:rowOff>80119</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52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96646</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50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158133</xdr:rowOff>
    </xdr:from>
    <xdr:to>
      <xdr:col>36</xdr:col>
      <xdr:colOff>165100</xdr:colOff>
      <xdr:row>31</xdr:row>
      <xdr:rowOff>88283</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53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104810</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507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87833</xdr:rowOff>
    </xdr:from>
    <xdr:to>
      <xdr:col>55</xdr:col>
      <xdr:colOff>0</xdr:colOff>
      <xdr:row>58</xdr:row>
      <xdr:rowOff>99009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9639300" y="10031933"/>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93752</xdr:rowOff>
    </xdr:from>
    <xdr:to>
      <xdr:col>50</xdr:col>
      <xdr:colOff>114300</xdr:colOff>
      <xdr:row>58</xdr:row>
      <xdr:rowOff>99009</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8750300" y="1003785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93752</xdr:rowOff>
    </xdr:from>
    <xdr:to>
      <xdr:col>45</xdr:col>
      <xdr:colOff>177800</xdr:colOff>
      <xdr:row>58</xdr:row>
      <xdr:rowOff>114998</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10037852"/>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114998</xdr:rowOff>
    </xdr:from>
    <xdr:to>
      <xdr:col>41</xdr:col>
      <xdr:colOff>50800</xdr:colOff>
      <xdr:row>58</xdr:row>
      <xdr:rowOff>117310</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flipV="1">
          <a:off x="6972300" y="10059098"/>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37033</xdr:rowOff>
    </xdr:from>
    <xdr:to>
      <xdr:col>55</xdr:col>
      <xdr:colOff>50800</xdr:colOff>
      <xdr:row>58</xdr:row>
      <xdr:rowOff>138633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9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123410</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8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48209</xdr:rowOff>
    </xdr:from>
    <xdr:to>
      <xdr:col>50</xdr:col>
      <xdr:colOff>165100</xdr:colOff>
      <xdr:row>58</xdr:row>
      <xdr:rowOff>149809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140936</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404428" y="100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42952</xdr:rowOff>
    </xdr:from>
    <xdr:to>
      <xdr:col>46</xdr:col>
      <xdr:colOff>38100</xdr:colOff>
      <xdr:row>58</xdr:row>
      <xdr:rowOff>144552</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99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135679</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515428" y="1007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64198</xdr:rowOff>
    </xdr:from>
    <xdr:to>
      <xdr:col>41</xdr:col>
      <xdr:colOff>101600</xdr:colOff>
      <xdr:row>58</xdr:row>
      <xdr:rowOff>165798</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100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156925</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626428" y="1010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66510</xdr:rowOff>
    </xdr:from>
    <xdr:to>
      <xdr:col>36</xdr:col>
      <xdr:colOff>165100</xdr:colOff>
      <xdr:row>58</xdr:row>
      <xdr:rowOff>168110</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100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159237</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37428" y="1010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125788</xdr:rowOff>
    </xdr:from>
    <xdr:to>
      <xdr:col>55</xdr:col>
      <xdr:colOff>0</xdr:colOff>
      <xdr:row>78</xdr:row>
      <xdr:rowOff>29122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9639300" y="13327438"/>
          <a:ext cx="8382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125788</xdr:rowOff>
    </xdr:from>
    <xdr:to>
      <xdr:col>50</xdr:col>
      <xdr:colOff>114300</xdr:colOff>
      <xdr:row>77</xdr:row>
      <xdr:rowOff>153710</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8750300" y="13327438"/>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153710</xdr:rowOff>
    </xdr:from>
    <xdr:to>
      <xdr:col>45</xdr:col>
      <xdr:colOff>177800</xdr:colOff>
      <xdr:row>78</xdr:row>
      <xdr:rowOff>52963</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7861300" y="13355360"/>
          <a:ext cx="8890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25367</xdr:rowOff>
    </xdr:from>
    <xdr:to>
      <xdr:col>41</xdr:col>
      <xdr:colOff>50800</xdr:colOff>
      <xdr:row>78</xdr:row>
      <xdr:rowOff>52963</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a:off x="6972300" y="13398467"/>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149772</xdr:rowOff>
    </xdr:from>
    <xdr:to>
      <xdr:col>55</xdr:col>
      <xdr:colOff>50800</xdr:colOff>
      <xdr:row>78</xdr:row>
      <xdr:rowOff>79922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3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128199</xdr:rowOff>
    </xdr:from>
    <xdr:ext cx="469744"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3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74988</xdr:rowOff>
    </xdr:from>
    <xdr:to>
      <xdr:col>50</xdr:col>
      <xdr:colOff>165100</xdr:colOff>
      <xdr:row>78</xdr:row>
      <xdr:rowOff>5138</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167715</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404428" y="133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102910</xdr:rowOff>
    </xdr:from>
    <xdr:to>
      <xdr:col>46</xdr:col>
      <xdr:colOff>38100</xdr:colOff>
      <xdr:row>78</xdr:row>
      <xdr:rowOff>33060</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3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24187</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515428" y="133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2163</xdr:rowOff>
    </xdr:from>
    <xdr:to>
      <xdr:col>41</xdr:col>
      <xdr:colOff>101600</xdr:colOff>
      <xdr:row>78</xdr:row>
      <xdr:rowOff>103763</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3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94890</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626428" y="134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146017</xdr:rowOff>
    </xdr:from>
    <xdr:to>
      <xdr:col>36</xdr:col>
      <xdr:colOff>165100</xdr:colOff>
      <xdr:row>78</xdr:row>
      <xdr:rowOff>76167</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3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67294</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37428" y="134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45490</xdr:rowOff>
    </xdr:from>
    <xdr:to>
      <xdr:col>55</xdr:col>
      <xdr:colOff>0</xdr:colOff>
      <xdr:row>98</xdr:row>
      <xdr:rowOff>86148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847590"/>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113796</xdr:rowOff>
    </xdr:from>
    <xdr:to>
      <xdr:col>50</xdr:col>
      <xdr:colOff>114300</xdr:colOff>
      <xdr:row>98</xdr:row>
      <xdr:rowOff>86148</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744446"/>
          <a:ext cx="889000" cy="1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113796</xdr:rowOff>
    </xdr:from>
    <xdr:to>
      <xdr:col>45</xdr:col>
      <xdr:colOff>177800</xdr:colOff>
      <xdr:row>98</xdr:row>
      <xdr:rowOff>42963</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744446"/>
          <a:ext cx="8890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42963</xdr:rowOff>
    </xdr:from>
    <xdr:to>
      <xdr:col>41</xdr:col>
      <xdr:colOff>50800</xdr:colOff>
      <xdr:row>98</xdr:row>
      <xdr:rowOff>45076</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845063"/>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166140</xdr:rowOff>
    </xdr:from>
    <xdr:to>
      <xdr:col>55</xdr:col>
      <xdr:colOff>50800</xdr:colOff>
      <xdr:row>98</xdr:row>
      <xdr:rowOff>96290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7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17567</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6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35348</xdr:rowOff>
    </xdr:from>
    <xdr:to>
      <xdr:col>50</xdr:col>
      <xdr:colOff>165100</xdr:colOff>
      <xdr:row>98</xdr:row>
      <xdr:rowOff>136948</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153475</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6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62996</xdr:rowOff>
    </xdr:from>
    <xdr:to>
      <xdr:col>46</xdr:col>
      <xdr:colOff>38100</xdr:colOff>
      <xdr:row>97</xdr:row>
      <xdr:rowOff>164596</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6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9673</xdr:rowOff>
    </xdr:from>
    <xdr:ext cx="599010"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50795" y="164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163613</xdr:rowOff>
    </xdr:from>
    <xdr:to>
      <xdr:col>41</xdr:col>
      <xdr:colOff>101600</xdr:colOff>
      <xdr:row>98</xdr:row>
      <xdr:rowOff>93763</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7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110290</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5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165726</xdr:rowOff>
    </xdr:from>
    <xdr:to>
      <xdr:col>36</xdr:col>
      <xdr:colOff>165100</xdr:colOff>
      <xdr:row>98</xdr:row>
      <xdr:rowOff>95876</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112403</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5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xmlns=""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xmlns=""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xmlns=""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37940</xdr:rowOff>
    </xdr:from>
    <xdr:to>
      <xdr:col>85</xdr:col>
      <xdr:colOff>127000</xdr:colOff>
      <xdr:row>38</xdr:row>
      <xdr:rowOff>12501</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5481300" y="6381590"/>
          <a:ext cx="838200" cy="1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xmlns=""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156486</xdr:rowOff>
    </xdr:from>
    <xdr:to>
      <xdr:col>81</xdr:col>
      <xdr:colOff>50800</xdr:colOff>
      <xdr:row>38</xdr:row>
      <xdr:rowOff>12501</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4592300" y="6500136"/>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156486</xdr:rowOff>
    </xdr:from>
    <xdr:to>
      <xdr:col>76</xdr:col>
      <xdr:colOff>114300</xdr:colOff>
      <xdr:row>38</xdr:row>
      <xdr:rowOff>58253</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flipV="1">
          <a:off x="13703300" y="6500136"/>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114815</xdr:rowOff>
    </xdr:from>
    <xdr:to>
      <xdr:col>71</xdr:col>
      <xdr:colOff>177800</xdr:colOff>
      <xdr:row>38</xdr:row>
      <xdr:rowOff>58253</xdr:rowOff>
    </xdr:to>
    <xdr:cxnSp macro="">
      <xdr:nvCxnSpPr>
        <xdr:cNvPr id="542" name="直線コネクタ 541">
          <a:extLst>
            <a:ext uri="{FF2B5EF4-FFF2-40B4-BE49-F238E27FC236}">
              <a16:creationId xmlns:a16="http://schemas.microsoft.com/office/drawing/2014/main" xmlns="" id="{00000000-0008-0000-0700-00001E020000}"/>
            </a:ext>
          </a:extLst>
        </xdr:cNvPr>
        <xdr:cNvCxnSpPr/>
      </xdr:nvCxnSpPr>
      <xdr:spPr>
        <a:xfrm>
          <a:off x="12814300" y="6458465"/>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xmlns=""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158590</xdr:rowOff>
    </xdr:from>
    <xdr:to>
      <xdr:col>85</xdr:col>
      <xdr:colOff>177800</xdr:colOff>
      <xdr:row>37</xdr:row>
      <xdr:rowOff>88740</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62687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10017</xdr:rowOff>
    </xdr:from>
    <xdr:ext cx="534377" cy="259045"/>
    <xdr:sp macro="" textlink="">
      <xdr:nvSpPr>
        <xdr:cNvPr id="553" name="消防費該当値テキスト">
          <a:extLst>
            <a:ext uri="{FF2B5EF4-FFF2-40B4-BE49-F238E27FC236}">
              <a16:creationId xmlns:a16="http://schemas.microsoft.com/office/drawing/2014/main" xmlns="" id="{00000000-0008-0000-0700-000029020000}"/>
            </a:ext>
          </a:extLst>
        </xdr:cNvPr>
        <xdr:cNvSpPr txBox="1"/>
      </xdr:nvSpPr>
      <xdr:spPr>
        <a:xfrm>
          <a:off x="16370300" y="61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133150</xdr:rowOff>
    </xdr:from>
    <xdr:to>
      <xdr:col>81</xdr:col>
      <xdr:colOff>101600</xdr:colOff>
      <xdr:row>38</xdr:row>
      <xdr:rowOff>63300</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5430500" y="64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54428</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5214111" y="65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105686</xdr:rowOff>
    </xdr:from>
    <xdr:to>
      <xdr:col>76</xdr:col>
      <xdr:colOff>165100</xdr:colOff>
      <xdr:row>38</xdr:row>
      <xdr:rowOff>35836</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4541500" y="6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26963</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4325111" y="65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7453</xdr:rowOff>
    </xdr:from>
    <xdr:to>
      <xdr:col>72</xdr:col>
      <xdr:colOff>38100</xdr:colOff>
      <xdr:row>38</xdr:row>
      <xdr:rowOff>109053</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3652500" y="65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100180</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3436111" y="66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64015</xdr:rowOff>
    </xdr:from>
    <xdr:to>
      <xdr:col>67</xdr:col>
      <xdr:colOff>101600</xdr:colOff>
      <xdr:row>37</xdr:row>
      <xdr:rowOff>165615</xdr:rowOff>
    </xdr:to>
    <xdr:sp macro="" textlink="">
      <xdr:nvSpPr>
        <xdr:cNvPr id="560" name="楕円 559">
          <a:extLst>
            <a:ext uri="{FF2B5EF4-FFF2-40B4-BE49-F238E27FC236}">
              <a16:creationId xmlns:a16="http://schemas.microsoft.com/office/drawing/2014/main" xmlns="" id="{00000000-0008-0000-0700-000030020000}"/>
            </a:ext>
          </a:extLst>
        </xdr:cNvPr>
        <xdr:cNvSpPr/>
      </xdr:nvSpPr>
      <xdr:spPr>
        <a:xfrm>
          <a:off x="12763500" y="64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156742</xdr:rowOff>
    </xdr:from>
    <xdr:ext cx="534377"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547111" y="65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59169</xdr:rowOff>
    </xdr:from>
    <xdr:to>
      <xdr:col>85</xdr:col>
      <xdr:colOff>127000</xdr:colOff>
      <xdr:row>59</xdr:row>
      <xdr:rowOff>85572</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5481300" y="10174719"/>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59169</xdr:rowOff>
    </xdr:from>
    <xdr:to>
      <xdr:col>81</xdr:col>
      <xdr:colOff>50800</xdr:colOff>
      <xdr:row>59</xdr:row>
      <xdr:rowOff>92545</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1017471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103010</xdr:rowOff>
    </xdr:from>
    <xdr:to>
      <xdr:col>76</xdr:col>
      <xdr:colOff>114300</xdr:colOff>
      <xdr:row>59</xdr:row>
      <xdr:rowOff>92545</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3703300" y="9704210"/>
          <a:ext cx="889000" cy="50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103010</xdr:rowOff>
    </xdr:from>
    <xdr:to>
      <xdr:col>71</xdr:col>
      <xdr:colOff>177800</xdr:colOff>
      <xdr:row>58</xdr:row>
      <xdr:rowOff>33286</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flipV="1">
          <a:off x="12814300" y="9704210"/>
          <a:ext cx="889000" cy="2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34772</xdr:rowOff>
    </xdr:from>
    <xdr:to>
      <xdr:col>85</xdr:col>
      <xdr:colOff>177800</xdr:colOff>
      <xdr:row>59</xdr:row>
      <xdr:rowOff>136372</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1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121149</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100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8369</xdr:rowOff>
    </xdr:from>
    <xdr:to>
      <xdr:col>81</xdr:col>
      <xdr:colOff>101600</xdr:colOff>
      <xdr:row>59</xdr:row>
      <xdr:rowOff>109969</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101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101096</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2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41745</xdr:rowOff>
    </xdr:from>
    <xdr:to>
      <xdr:col>76</xdr:col>
      <xdr:colOff>165100</xdr:colOff>
      <xdr:row>59</xdr:row>
      <xdr:rowOff>143345</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101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134472</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102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52210</xdr:rowOff>
    </xdr:from>
    <xdr:to>
      <xdr:col>72</xdr:col>
      <xdr:colOff>38100</xdr:colOff>
      <xdr:row>56</xdr:row>
      <xdr:rowOff>153810</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96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170337</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94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153936</xdr:rowOff>
    </xdr:from>
    <xdr:to>
      <xdr:col>67</xdr:col>
      <xdr:colOff>101600</xdr:colOff>
      <xdr:row>58</xdr:row>
      <xdr:rowOff>84086</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9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75213</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0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143777</xdr:rowOff>
    </xdr:from>
    <xdr:to>
      <xdr:col>85</xdr:col>
      <xdr:colOff>127000</xdr:colOff>
      <xdr:row>79</xdr:row>
      <xdr:rowOff>7302</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16877"/>
          <a:ext cx="8382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143777</xdr:rowOff>
    </xdr:from>
    <xdr:to>
      <xdr:col>81</xdr:col>
      <xdr:colOff>50800</xdr:colOff>
      <xdr:row>79</xdr:row>
      <xdr:rowOff>42163</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flipV="1">
          <a:off x="14592300" y="13516877"/>
          <a:ext cx="889000" cy="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34443</xdr:rowOff>
    </xdr:from>
    <xdr:to>
      <xdr:col>76</xdr:col>
      <xdr:colOff>114300</xdr:colOff>
      <xdr:row>79</xdr:row>
      <xdr:rowOff>42163</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78993"/>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34443</xdr:rowOff>
    </xdr:from>
    <xdr:to>
      <xdr:col>71</xdr:col>
      <xdr:colOff>177800</xdr:colOff>
      <xdr:row>79</xdr:row>
      <xdr:rowOff>35522</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flipV="1">
          <a:off x="12814300" y="1357899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127952</xdr:rowOff>
    </xdr:from>
    <xdr:to>
      <xdr:col>85</xdr:col>
      <xdr:colOff>177800</xdr:colOff>
      <xdr:row>79</xdr:row>
      <xdr:rowOff>58102</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62005</xdr:rowOff>
    </xdr:from>
    <xdr:ext cx="469744"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43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92977</xdr:rowOff>
    </xdr:from>
    <xdr:to>
      <xdr:col>81</xdr:col>
      <xdr:colOff>101600</xdr:colOff>
      <xdr:row>79</xdr:row>
      <xdr:rowOff>23127</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39654</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246428" y="132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162813</xdr:rowOff>
    </xdr:from>
    <xdr:to>
      <xdr:col>76</xdr:col>
      <xdr:colOff>165100</xdr:colOff>
      <xdr:row>79</xdr:row>
      <xdr:rowOff>92963</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84090</xdr:rowOff>
    </xdr:from>
    <xdr:ext cx="378565"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03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155093</xdr:rowOff>
    </xdr:from>
    <xdr:to>
      <xdr:col>72</xdr:col>
      <xdr:colOff>38100</xdr:colOff>
      <xdr:row>79</xdr:row>
      <xdr:rowOff>85243</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76370</xdr:rowOff>
    </xdr:from>
    <xdr:ext cx="378565"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14017" y="1362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156172</xdr:rowOff>
    </xdr:from>
    <xdr:to>
      <xdr:col>67</xdr:col>
      <xdr:colOff>101600</xdr:colOff>
      <xdr:row>79</xdr:row>
      <xdr:rowOff>86322</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77449</xdr:rowOff>
    </xdr:from>
    <xdr:ext cx="378565"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25017" y="1362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2617</xdr:rowOff>
    </xdr:from>
    <xdr:to>
      <xdr:col>85</xdr:col>
      <xdr:colOff>127000</xdr:colOff>
      <xdr:row>94</xdr:row>
      <xdr:rowOff>35801</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118917"/>
          <a:ext cx="8382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110910</xdr:rowOff>
    </xdr:from>
    <xdr:to>
      <xdr:col>81</xdr:col>
      <xdr:colOff>50800</xdr:colOff>
      <xdr:row>94</xdr:row>
      <xdr:rowOff>2617</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055760"/>
          <a:ext cx="889000" cy="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91224</xdr:rowOff>
    </xdr:from>
    <xdr:to>
      <xdr:col>76</xdr:col>
      <xdr:colOff>114300</xdr:colOff>
      <xdr:row>93</xdr:row>
      <xdr:rowOff>110910</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036074"/>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91224</xdr:rowOff>
    </xdr:from>
    <xdr:to>
      <xdr:col>71</xdr:col>
      <xdr:colOff>177800</xdr:colOff>
      <xdr:row>93</xdr:row>
      <xdr:rowOff>122619</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03607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156451</xdr:rowOff>
    </xdr:from>
    <xdr:to>
      <xdr:col>85</xdr:col>
      <xdr:colOff>177800</xdr:colOff>
      <xdr:row>94</xdr:row>
      <xdr:rowOff>86601</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7878</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59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123267</xdr:rowOff>
    </xdr:from>
    <xdr:to>
      <xdr:col>81</xdr:col>
      <xdr:colOff>101600</xdr:colOff>
      <xdr:row>94</xdr:row>
      <xdr:rowOff>53417</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0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69944</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58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60110</xdr:rowOff>
    </xdr:from>
    <xdr:to>
      <xdr:col>76</xdr:col>
      <xdr:colOff>165100</xdr:colOff>
      <xdr:row>93</xdr:row>
      <xdr:rowOff>161710</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0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6787</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578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40424</xdr:rowOff>
    </xdr:from>
    <xdr:to>
      <xdr:col>72</xdr:col>
      <xdr:colOff>38100</xdr:colOff>
      <xdr:row>93</xdr:row>
      <xdr:rowOff>142024</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5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158551</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57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71819</xdr:rowOff>
    </xdr:from>
    <xdr:to>
      <xdr:col>67</xdr:col>
      <xdr:colOff>101600</xdr:colOff>
      <xdr:row>94</xdr:row>
      <xdr:rowOff>1969</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0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18496</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57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xmlns=""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xmlns=""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xmlns=""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xmlns=""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xmlns=""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xmlns=""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xmlns=""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xmlns=""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xmlns=""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xmlns=""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類似団体平均と比較して，特に高い水準にある経費は労働費と</a:t>
          </a:r>
          <a:r>
            <a:rPr kumimoji="1" lang="ja-JP" altLang="en-US" sz="1100">
              <a:solidFill>
                <a:sysClr val="windowText" lastClr="000000"/>
              </a:solidFill>
              <a:effectLst/>
              <a:latin typeface="+mn-lt"/>
              <a:ea typeface="+mn-ea"/>
              <a:cs typeface="+mn-cs"/>
            </a:rPr>
            <a:t>土木</a:t>
          </a:r>
          <a:r>
            <a:rPr kumimoji="1" lang="ja-JP" altLang="ja-JP" sz="1100">
              <a:solidFill>
                <a:sysClr val="windowText" lastClr="000000"/>
              </a:solidFill>
              <a:effectLst/>
              <a:latin typeface="+mn-lt"/>
              <a:ea typeface="+mn-ea"/>
              <a:cs typeface="+mn-cs"/>
            </a:rPr>
            <a:t>費，公債費である。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の労働費は，住民一人当たり４，</a:t>
          </a:r>
          <a:r>
            <a:rPr kumimoji="1" lang="ja-JP" altLang="en-US" sz="1100">
              <a:solidFill>
                <a:sysClr val="windowText" lastClr="000000"/>
              </a:solidFill>
              <a:effectLst/>
              <a:latin typeface="+mn-lt"/>
              <a:ea typeface="+mn-ea"/>
              <a:cs typeface="+mn-cs"/>
            </a:rPr>
            <a:t>６０３</a:t>
          </a:r>
          <a:r>
            <a:rPr kumimoji="1" lang="ja-JP" altLang="ja-JP" sz="1100">
              <a:solidFill>
                <a:sysClr val="windowText" lastClr="000000"/>
              </a:solidFill>
              <a:effectLst/>
              <a:latin typeface="+mn-lt"/>
              <a:ea typeface="+mn-ea"/>
              <a:cs typeface="+mn-cs"/>
            </a:rPr>
            <a:t>円で，類似団体平均の約４．</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倍となっている。これは，勤労者の生活安定と福祉増進事業を目的として毎年度労働金庫に預託を行っているためである。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土木</a:t>
          </a:r>
          <a:r>
            <a:rPr kumimoji="1" lang="ja-JP" altLang="ja-JP" sz="1100">
              <a:solidFill>
                <a:sysClr val="windowText" lastClr="000000"/>
              </a:solidFill>
              <a:effectLst/>
              <a:latin typeface="+mn-lt"/>
              <a:ea typeface="+mn-ea"/>
              <a:cs typeface="+mn-cs"/>
            </a:rPr>
            <a:t>費は，住民一人当たり</a:t>
          </a:r>
          <a:r>
            <a:rPr kumimoji="1" lang="ja-JP" altLang="en-US" sz="1100">
              <a:solidFill>
                <a:sysClr val="windowText" lastClr="000000"/>
              </a:solidFill>
              <a:effectLst/>
              <a:latin typeface="+mn-lt"/>
              <a:ea typeface="+mn-ea"/>
              <a:cs typeface="+mn-cs"/>
            </a:rPr>
            <a:t>６８，８４８</a:t>
          </a:r>
          <a:r>
            <a:rPr kumimoji="1" lang="ja-JP" altLang="ja-JP" sz="1100">
              <a:solidFill>
                <a:sysClr val="windowText" lastClr="000000"/>
              </a:solidFill>
              <a:effectLst/>
              <a:latin typeface="+mn-lt"/>
              <a:ea typeface="+mn-ea"/>
              <a:cs typeface="+mn-cs"/>
            </a:rPr>
            <a:t>円で，類似団体平均の約</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倍となっている。これは，</a:t>
          </a:r>
          <a:r>
            <a:rPr kumimoji="1" lang="ja-JP" altLang="en-US" sz="1100">
              <a:solidFill>
                <a:sysClr val="windowText" lastClr="000000"/>
              </a:solidFill>
              <a:effectLst/>
              <a:latin typeface="+mn-lt"/>
              <a:ea typeface="+mn-ea"/>
              <a:cs typeface="+mn-cs"/>
            </a:rPr>
            <a:t>大竹駅周辺整備事業の本格化により，事業費</a:t>
          </a:r>
          <a:r>
            <a:rPr kumimoji="1" lang="ja-JP" altLang="ja-JP" sz="1100">
              <a:solidFill>
                <a:sysClr val="windowText" lastClr="000000"/>
              </a:solidFill>
              <a:effectLst/>
              <a:latin typeface="+mn-lt"/>
              <a:ea typeface="+mn-ea"/>
              <a:cs typeface="+mn-cs"/>
            </a:rPr>
            <a:t>が大幅に増加したためである。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年度の公債費は，住民一人当たり</a:t>
          </a:r>
          <a:r>
            <a:rPr kumimoji="1" lang="ja-JP" altLang="en-US" sz="1100">
              <a:solidFill>
                <a:sysClr val="windowText" lastClr="000000"/>
              </a:solidFill>
              <a:effectLst/>
              <a:latin typeface="+mn-lt"/>
              <a:ea typeface="+mn-ea"/>
              <a:cs typeface="+mn-cs"/>
            </a:rPr>
            <a:t>６８，１８１</a:t>
          </a:r>
          <a:r>
            <a:rPr kumimoji="1" lang="ja-JP" altLang="ja-JP" sz="1100">
              <a:solidFill>
                <a:sysClr val="windowText" lastClr="000000"/>
              </a:solidFill>
              <a:effectLst/>
              <a:latin typeface="+mn-lt"/>
              <a:ea typeface="+mn-ea"/>
              <a:cs typeface="+mn-cs"/>
            </a:rPr>
            <a:t>円で，類似団体平均の約１．</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倍となっている。これは，過去に工業用水道出資事業や港湾整備事業などの大規模建設事業の</a:t>
          </a:r>
          <a:r>
            <a:rPr lang="ja-JP" altLang="ja-JP" sz="1100" b="0" i="0">
              <a:solidFill>
                <a:sysClr val="windowText" lastClr="000000"/>
              </a:solidFill>
              <a:effectLst/>
              <a:latin typeface="+mn-lt"/>
              <a:ea typeface="+mn-ea"/>
              <a:cs typeface="+mn-cs"/>
            </a:rPr>
            <a:t>財源として多額の地方債を発行したことや臨時財政対策債の償還額が多額であることが要因である。</a:t>
          </a:r>
          <a:endParaRPr lang="ja-JP" altLang="ja-JP" sz="1400">
            <a:solidFill>
              <a:sysClr val="windowText" lastClr="000000"/>
            </a:solidFill>
            <a:effectLst/>
          </a:endParaRPr>
        </a:p>
        <a:p>
          <a:r>
            <a:rPr kumimoji="1" lang="ja-JP" altLang="ja-JP" sz="1100" b="0" i="0">
              <a:solidFill>
                <a:sysClr val="windowText" lastClr="000000"/>
              </a:solidFill>
              <a:effectLst/>
              <a:latin typeface="+mn-lt"/>
              <a:ea typeface="+mn-ea"/>
              <a:cs typeface="+mn-cs"/>
            </a:rPr>
            <a:t>　経年比較を見ると，教育費に大きく増減があるが，これは平成２７・２８年度に小学校を改築したためである。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a:solidFill>
                <a:srgbClr val="FF0000"/>
              </a:solidFill>
              <a:effectLst/>
              <a:latin typeface="+mn-lt"/>
              <a:ea typeface="+mn-ea"/>
              <a:cs typeface="+mn-cs"/>
            </a:rPr>
            <a:t>　</a:t>
          </a:r>
          <a:r>
            <a:rPr lang="ja-JP" altLang="ja-JP" sz="1050" b="0" i="0">
              <a:solidFill>
                <a:sysClr val="windowText" lastClr="000000"/>
              </a:solidFill>
              <a:effectLst/>
              <a:latin typeface="+mn-lt"/>
              <a:ea typeface="+mn-ea"/>
              <a:cs typeface="+mn-cs"/>
            </a:rPr>
            <a:t>財政調整基金は，平成２６年度以降，補助金の見直しや市税の増加などの影響により財政調整基金の取崩しを行っていないため残高は増加している</a:t>
          </a:r>
          <a:r>
            <a:rPr lang="ja-JP" altLang="en-US" sz="1050" b="0" i="0">
              <a:solidFill>
                <a:sysClr val="windowText" lastClr="000000"/>
              </a:solidFill>
              <a:effectLst/>
              <a:latin typeface="+mn-lt"/>
              <a:ea typeface="+mn-ea"/>
              <a:cs typeface="+mn-cs"/>
            </a:rPr>
            <a:t>ものの</a:t>
          </a:r>
          <a:r>
            <a:rPr lang="ja-JP" altLang="ja-JP" sz="1050" b="0" i="0">
              <a:solidFill>
                <a:sysClr val="windowText" lastClr="000000"/>
              </a:solidFill>
              <a:effectLst/>
              <a:latin typeface="+mn-lt"/>
              <a:ea typeface="+mn-ea"/>
              <a:cs typeface="+mn-cs"/>
            </a:rPr>
            <a:t>，平成３０年度は災害復旧事業などで生じた財源不足を埋めるため，５年ぶりに基金</a:t>
          </a:r>
          <a:r>
            <a:rPr lang="ja-JP" altLang="en-US" sz="1050" b="0" i="0">
              <a:solidFill>
                <a:sysClr val="windowText" lastClr="000000"/>
              </a:solidFill>
              <a:effectLst/>
              <a:latin typeface="+mn-lt"/>
              <a:ea typeface="+mn-ea"/>
              <a:cs typeface="+mn-cs"/>
            </a:rPr>
            <a:t>を</a:t>
          </a:r>
          <a:r>
            <a:rPr lang="ja-JP" altLang="ja-JP" sz="1050" b="0" i="0">
              <a:solidFill>
                <a:sysClr val="windowText" lastClr="000000"/>
              </a:solidFill>
              <a:effectLst/>
              <a:latin typeface="+mn-lt"/>
              <a:ea typeface="+mn-ea"/>
              <a:cs typeface="+mn-cs"/>
            </a:rPr>
            <a:t>取崩した。</a:t>
          </a:r>
          <a:r>
            <a:rPr lang="ja-JP" altLang="en-US" sz="1050" b="0" i="0">
              <a:solidFill>
                <a:sysClr val="windowText" lastClr="000000"/>
              </a:solidFill>
              <a:effectLst/>
              <a:latin typeface="+mn-lt"/>
              <a:ea typeface="+mn-ea"/>
              <a:cs typeface="+mn-cs"/>
            </a:rPr>
            <a:t>令和元年度は大規模事業の翌年度への繰越などにより基金の取崩しは行わなかった。</a:t>
          </a:r>
          <a:endParaRPr lang="ja-JP" altLang="ja-JP" sz="1050">
            <a:solidFill>
              <a:sysClr val="windowText" lastClr="000000"/>
            </a:solidFill>
            <a:effectLst/>
          </a:endParaRPr>
        </a:p>
        <a:p>
          <a:pPr rtl="0"/>
          <a:r>
            <a:rPr lang="ja-JP" altLang="ja-JP" sz="1050" b="0" i="0">
              <a:solidFill>
                <a:sysClr val="windowText" lastClr="000000"/>
              </a:solidFill>
              <a:effectLst/>
              <a:latin typeface="+mn-lt"/>
              <a:ea typeface="+mn-ea"/>
              <a:cs typeface="+mn-cs"/>
            </a:rPr>
            <a:t>　これまでの市債の発行状況から公債費は令和７年度ころまで増加が続く見込みであり，また今後予定されている大規模建設事業に必要な一般財源の不足は必至であるため，効率的な行財政運営を図り，基金残高の水準を高めていく必要がある。</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ysClr val="windowText" lastClr="000000"/>
              </a:solidFill>
              <a:effectLst/>
              <a:latin typeface="+mn-lt"/>
              <a:ea typeface="+mn-ea"/>
              <a:cs typeface="+mn-cs"/>
            </a:rPr>
            <a:t>連結実質収支額等は黒字となっているため，連結実質赤字比率の算定はない。</a:t>
          </a:r>
          <a:endParaRPr lang="ja-JP" altLang="ja-JP" sz="1400">
            <a:solidFill>
              <a:sysClr val="windowText" lastClr="000000"/>
            </a:solidFill>
            <a:effectLst/>
          </a:endParaRPr>
        </a:p>
        <a:p>
          <a:pPr rtl="0"/>
          <a:r>
            <a:rPr lang="ja-JP" altLang="ja-JP" sz="1100" b="0" i="0">
              <a:solidFill>
                <a:sysClr val="windowText" lastClr="000000"/>
              </a:solidFill>
              <a:effectLst/>
              <a:latin typeface="+mn-lt"/>
              <a:ea typeface="+mn-ea"/>
              <a:cs typeface="+mn-cs"/>
            </a:rPr>
            <a:t>　今後も，資金不足を起こさないよう，一定の基金水準を保つとともに，一般会計からの繰出が多い会計においては，経営改善に努めていく。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14475806</v>
      </c>
      <c r="BO4" s="462"/>
      <c r="BP4" s="462"/>
      <c r="BQ4" s="462"/>
      <c r="BR4" s="462"/>
      <c r="BS4" s="462"/>
      <c r="BT4" s="462"/>
      <c r="BU4" s="463"/>
      <c r="BV4" s="461">
        <v>14314468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1.7</v>
      </c>
      <c r="CU4" s="646"/>
      <c r="CV4" s="646"/>
      <c r="CW4" s="646"/>
      <c r="CX4" s="646"/>
      <c r="CY4" s="646"/>
      <c r="CZ4" s="646"/>
      <c r="DA4" s="647"/>
      <c r="DB4" s="645">
        <v>0.5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13882840</v>
      </c>
      <c r="BO5" s="467"/>
      <c r="BP5" s="467"/>
      <c r="BQ5" s="467"/>
      <c r="BR5" s="467"/>
      <c r="BS5" s="467"/>
      <c r="BT5" s="467"/>
      <c r="BU5" s="468"/>
      <c r="BV5" s="466">
        <v>14231617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96.9</v>
      </c>
      <c r="CU5" s="437"/>
      <c r="CV5" s="437"/>
      <c r="CW5" s="437"/>
      <c r="CX5" s="437"/>
      <c r="CY5" s="437"/>
      <c r="CZ5" s="437"/>
      <c r="DA5" s="438"/>
      <c r="DB5" s="436">
        <v>98.1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592966</v>
      </c>
      <c r="BO6" s="467"/>
      <c r="BP6" s="467"/>
      <c r="BQ6" s="467"/>
      <c r="BR6" s="467"/>
      <c r="BS6" s="467"/>
      <c r="BT6" s="467"/>
      <c r="BU6" s="468"/>
      <c r="BV6" s="466">
        <v>82851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103.8</v>
      </c>
      <c r="CU6" s="620"/>
      <c r="CV6" s="620"/>
      <c r="CW6" s="620"/>
      <c r="CX6" s="620"/>
      <c r="CY6" s="620"/>
      <c r="CZ6" s="620"/>
      <c r="DA6" s="621"/>
      <c r="DB6" s="619">
        <v>105.2</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466979</v>
      </c>
      <c r="BO7" s="467"/>
      <c r="BP7" s="467"/>
      <c r="BQ7" s="467"/>
      <c r="BR7" s="467"/>
      <c r="BS7" s="467"/>
      <c r="BT7" s="467"/>
      <c r="BU7" s="468"/>
      <c r="BV7" s="466">
        <v>45336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7413424</v>
      </c>
      <c r="CU7" s="467"/>
      <c r="CV7" s="467"/>
      <c r="CW7" s="467"/>
      <c r="CX7" s="467"/>
      <c r="CY7" s="467"/>
      <c r="CZ7" s="467"/>
      <c r="DA7" s="468"/>
      <c r="DB7" s="466">
        <v>7477239</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125987</v>
      </c>
      <c r="BO8" s="467"/>
      <c r="BP8" s="467"/>
      <c r="BQ8" s="467"/>
      <c r="BR8" s="467"/>
      <c r="BS8" s="467"/>
      <c r="BT8" s="467"/>
      <c r="BU8" s="468"/>
      <c r="BV8" s="466">
        <v>37515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0.83</v>
      </c>
      <c r="CU8" s="580"/>
      <c r="CV8" s="580"/>
      <c r="CW8" s="580"/>
      <c r="CX8" s="580"/>
      <c r="CY8" s="580"/>
      <c r="CZ8" s="580"/>
      <c r="DA8" s="581"/>
      <c r="DB8" s="579">
        <v>0.84</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27865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88472</v>
      </c>
      <c r="BO9" s="467"/>
      <c r="BP9" s="467"/>
      <c r="BQ9" s="467"/>
      <c r="BR9" s="467"/>
      <c r="BS9" s="467"/>
      <c r="BT9" s="467"/>
      <c r="BU9" s="468"/>
      <c r="BV9" s="466">
        <v>-7651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17.7</v>
      </c>
      <c r="CU9" s="437"/>
      <c r="CV9" s="437"/>
      <c r="CW9" s="437"/>
      <c r="CX9" s="437"/>
      <c r="CY9" s="437"/>
      <c r="CZ9" s="437"/>
      <c r="DA9" s="438"/>
      <c r="DB9" s="436">
        <v>19.8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28836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2537</v>
      </c>
      <c r="BO10" s="467"/>
      <c r="BP10" s="467"/>
      <c r="BQ10" s="467"/>
      <c r="BR10" s="467"/>
      <c r="BS10" s="467"/>
      <c r="BT10" s="467"/>
      <c r="BU10" s="468"/>
      <c r="BV10" s="466">
        <v>2554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26783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150000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26425</v>
      </c>
      <c r="S13" s="570"/>
      <c r="T13" s="570"/>
      <c r="U13" s="570"/>
      <c r="V13" s="571"/>
      <c r="W13" s="557" t="s">
        <v>140</v>
      </c>
      <c r="X13" s="479"/>
      <c r="Y13" s="479"/>
      <c r="Z13" s="479"/>
      <c r="AA13" s="479"/>
      <c r="AB13" s="480"/>
      <c r="AC13" s="442">
        <v>287</v>
      </c>
      <c r="AD13" s="443"/>
      <c r="AE13" s="443"/>
      <c r="AF13" s="443"/>
      <c r="AG13" s="444"/>
      <c r="AH13" s="442">
        <v>310</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91009</v>
      </c>
      <c r="BO13" s="467"/>
      <c r="BP13" s="467"/>
      <c r="BQ13" s="467"/>
      <c r="BR13" s="467"/>
      <c r="BS13" s="467"/>
      <c r="BT13" s="467"/>
      <c r="BU13" s="468"/>
      <c r="BV13" s="466">
        <v>-155097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16.100000000000001</v>
      </c>
      <c r="CU13" s="437"/>
      <c r="CV13" s="437"/>
      <c r="CW13" s="437"/>
      <c r="CX13" s="437"/>
      <c r="CY13" s="437"/>
      <c r="CZ13" s="437"/>
      <c r="DA13" s="438"/>
      <c r="DB13" s="436">
        <v>16.600000000000001</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27212</v>
      </c>
      <c r="S14" s="570"/>
      <c r="T14" s="570"/>
      <c r="U14" s="570"/>
      <c r="V14" s="571"/>
      <c r="W14" s="572"/>
      <c r="X14" s="482"/>
      <c r="Y14" s="482"/>
      <c r="Z14" s="482"/>
      <c r="AA14" s="482"/>
      <c r="AB14" s="483"/>
      <c r="AC14" s="562">
        <v>2.4</v>
      </c>
      <c r="AD14" s="563"/>
      <c r="AE14" s="563"/>
      <c r="AF14" s="563"/>
      <c r="AG14" s="564"/>
      <c r="AH14" s="562">
        <v>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157.30000000000001</v>
      </c>
      <c r="CU14" s="574"/>
      <c r="CV14" s="574"/>
      <c r="CW14" s="574"/>
      <c r="CX14" s="574"/>
      <c r="CY14" s="574"/>
      <c r="CZ14" s="574"/>
      <c r="DA14" s="575"/>
      <c r="DB14" s="573">
        <v>167.8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26845</v>
      </c>
      <c r="S15" s="570"/>
      <c r="T15" s="570"/>
      <c r="U15" s="570"/>
      <c r="V15" s="571"/>
      <c r="W15" s="557" t="s">
        <v>148</v>
      </c>
      <c r="X15" s="479"/>
      <c r="Y15" s="479"/>
      <c r="Z15" s="479"/>
      <c r="AA15" s="479"/>
      <c r="AB15" s="480"/>
      <c r="AC15" s="442">
        <v>4175</v>
      </c>
      <c r="AD15" s="443"/>
      <c r="AE15" s="443"/>
      <c r="AF15" s="443"/>
      <c r="AG15" s="444"/>
      <c r="AH15" s="442">
        <v>4574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4536685</v>
      </c>
      <c r="BO15" s="462"/>
      <c r="BP15" s="462"/>
      <c r="BQ15" s="462"/>
      <c r="BR15" s="462"/>
      <c r="BS15" s="462"/>
      <c r="BT15" s="462"/>
      <c r="BU15" s="463"/>
      <c r="BV15" s="461">
        <v>4703816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34.4</v>
      </c>
      <c r="AD16" s="563"/>
      <c r="AE16" s="563"/>
      <c r="AF16" s="563"/>
      <c r="AG16" s="564"/>
      <c r="AH16" s="562">
        <v>36.1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5595176</v>
      </c>
      <c r="BO16" s="467"/>
      <c r="BP16" s="467"/>
      <c r="BQ16" s="467"/>
      <c r="BR16" s="467"/>
      <c r="BS16" s="467"/>
      <c r="BT16" s="467"/>
      <c r="BU16" s="468"/>
      <c r="BV16" s="466">
        <v>5591969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7672</v>
      </c>
      <c r="AD17" s="443"/>
      <c r="AE17" s="443"/>
      <c r="AF17" s="443"/>
      <c r="AG17" s="444"/>
      <c r="AH17" s="442">
        <v>7785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5865366</v>
      </c>
      <c r="BO17" s="467"/>
      <c r="BP17" s="467"/>
      <c r="BQ17" s="467"/>
      <c r="BR17" s="467"/>
      <c r="BS17" s="467"/>
      <c r="BT17" s="467"/>
      <c r="BU17" s="468"/>
      <c r="BV17" s="466">
        <v>6086922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78.66</v>
      </c>
      <c r="M18" s="531"/>
      <c r="N18" s="531"/>
      <c r="O18" s="531"/>
      <c r="P18" s="531"/>
      <c r="Q18" s="531"/>
      <c r="R18" s="532"/>
      <c r="S18" s="532"/>
      <c r="T18" s="532"/>
      <c r="U18" s="532"/>
      <c r="V18" s="533"/>
      <c r="W18" s="547"/>
      <c r="X18" s="548"/>
      <c r="Y18" s="548"/>
      <c r="Z18" s="548"/>
      <c r="AA18" s="548"/>
      <c r="AB18" s="558"/>
      <c r="AC18" s="430">
        <v>63.2</v>
      </c>
      <c r="AD18" s="431"/>
      <c r="AE18" s="431"/>
      <c r="AF18" s="431"/>
      <c r="AG18" s="534"/>
      <c r="AH18" s="430">
        <v>61.4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7274947</v>
      </c>
      <c r="BO18" s="467"/>
      <c r="BP18" s="467"/>
      <c r="BQ18" s="467"/>
      <c r="BR18" s="467"/>
      <c r="BS18" s="467"/>
      <c r="BT18" s="467"/>
      <c r="BU18" s="468"/>
      <c r="BV18" s="466">
        <v>7344196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354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10074289</v>
      </c>
      <c r="BO19" s="467"/>
      <c r="BP19" s="467"/>
      <c r="BQ19" s="467"/>
      <c r="BR19" s="467"/>
      <c r="BS19" s="467"/>
      <c r="BT19" s="467"/>
      <c r="BU19" s="468"/>
      <c r="BV19" s="466">
        <v>9537398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11749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21372591</v>
      </c>
      <c r="BO23" s="467"/>
      <c r="BP23" s="467"/>
      <c r="BQ23" s="467"/>
      <c r="BR23" s="467"/>
      <c r="BS23" s="467"/>
      <c r="BT23" s="467"/>
      <c r="BU23" s="468"/>
      <c r="BV23" s="466">
        <v>21391206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8600</v>
      </c>
      <c r="R24" s="443"/>
      <c r="S24" s="443"/>
      <c r="T24" s="443"/>
      <c r="U24" s="443"/>
      <c r="V24" s="444"/>
      <c r="W24" s="508"/>
      <c r="X24" s="499"/>
      <c r="Y24" s="500"/>
      <c r="Z24" s="439" t="s">
        <v>171</v>
      </c>
      <c r="AA24" s="440"/>
      <c r="AB24" s="440"/>
      <c r="AC24" s="440"/>
      <c r="AD24" s="440"/>
      <c r="AE24" s="440"/>
      <c r="AF24" s="440"/>
      <c r="AG24" s="441"/>
      <c r="AH24" s="442">
        <v>256</v>
      </c>
      <c r="AI24" s="443"/>
      <c r="AJ24" s="443"/>
      <c r="AK24" s="443"/>
      <c r="AL24" s="444"/>
      <c r="AM24" s="442">
        <v>815616</v>
      </c>
      <c r="AN24" s="443"/>
      <c r="AO24" s="443"/>
      <c r="AP24" s="443"/>
      <c r="AQ24" s="443"/>
      <c r="AR24" s="444"/>
      <c r="AS24" s="442">
        <v>3186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10340519</v>
      </c>
      <c r="BO24" s="467"/>
      <c r="BP24" s="467"/>
      <c r="BQ24" s="467"/>
      <c r="BR24" s="467"/>
      <c r="BS24" s="467"/>
      <c r="BT24" s="467"/>
      <c r="BU24" s="468"/>
      <c r="BV24" s="466">
        <v>10670350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7000</v>
      </c>
      <c r="R25" s="443"/>
      <c r="S25" s="443"/>
      <c r="T25" s="443"/>
      <c r="U25" s="443"/>
      <c r="V25" s="444"/>
      <c r="W25" s="508"/>
      <c r="X25" s="499"/>
      <c r="Y25" s="500"/>
      <c r="Z25" s="439" t="s">
        <v>174</v>
      </c>
      <c r="AA25" s="440"/>
      <c r="AB25" s="440"/>
      <c r="AC25" s="440"/>
      <c r="AD25" s="440"/>
      <c r="AE25" s="440"/>
      <c r="AF25" s="440"/>
      <c r="AG25" s="441"/>
      <c r="AH25" s="442">
        <v>45</v>
      </c>
      <c r="AI25" s="443"/>
      <c r="AJ25" s="443"/>
      <c r="AK25" s="443"/>
      <c r="AL25" s="444"/>
      <c r="AM25" s="442">
        <v>139095</v>
      </c>
      <c r="AN25" s="443"/>
      <c r="AO25" s="443"/>
      <c r="AP25" s="443"/>
      <c r="AQ25" s="443"/>
      <c r="AR25" s="444"/>
      <c r="AS25" s="442">
        <v>3091</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1661134</v>
      </c>
      <c r="BO25" s="462"/>
      <c r="BP25" s="462"/>
      <c r="BQ25" s="462"/>
      <c r="BR25" s="462"/>
      <c r="BS25" s="462"/>
      <c r="BT25" s="462"/>
      <c r="BU25" s="463"/>
      <c r="BV25" s="461">
        <v>1841273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6200</v>
      </c>
      <c r="R26" s="443"/>
      <c r="S26" s="443"/>
      <c r="T26" s="443"/>
      <c r="U26" s="443"/>
      <c r="V26" s="444"/>
      <c r="W26" s="508"/>
      <c r="X26" s="499"/>
      <c r="Y26" s="500"/>
      <c r="Z26" s="439" t="s">
        <v>177</v>
      </c>
      <c r="AA26" s="521"/>
      <c r="AB26" s="521"/>
      <c r="AC26" s="521"/>
      <c r="AD26" s="521"/>
      <c r="AE26" s="521"/>
      <c r="AF26" s="521"/>
      <c r="AG26" s="522"/>
      <c r="AH26" s="442">
        <v>7</v>
      </c>
      <c r="AI26" s="443"/>
      <c r="AJ26" s="443"/>
      <c r="AK26" s="443"/>
      <c r="AL26" s="444"/>
      <c r="AM26" s="442">
        <v>24073</v>
      </c>
      <c r="AN26" s="443"/>
      <c r="AO26" s="443"/>
      <c r="AP26" s="443"/>
      <c r="AQ26" s="443"/>
      <c r="AR26" s="444"/>
      <c r="AS26" s="442">
        <v>3439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v>50825</v>
      </c>
      <c r="BO26" s="467"/>
      <c r="BP26" s="467"/>
      <c r="BQ26" s="467"/>
      <c r="BR26" s="467"/>
      <c r="BS26" s="467"/>
      <c r="BT26" s="467"/>
      <c r="BU26" s="468"/>
      <c r="BV26" s="466">
        <v>61525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4730</v>
      </c>
      <c r="R27" s="443"/>
      <c r="S27" s="443"/>
      <c r="T27" s="443"/>
      <c r="U27" s="443"/>
      <c r="V27" s="444"/>
      <c r="W27" s="508"/>
      <c r="X27" s="499"/>
      <c r="Y27" s="500"/>
      <c r="Z27" s="439" t="s">
        <v>180</v>
      </c>
      <c r="AA27" s="440"/>
      <c r="AB27" s="440"/>
      <c r="AC27" s="440"/>
      <c r="AD27" s="440"/>
      <c r="AE27" s="440"/>
      <c r="AF27" s="440"/>
      <c r="AG27" s="441"/>
      <c r="AH27" s="442">
        <v>3</v>
      </c>
      <c r="AI27" s="443"/>
      <c r="AJ27" s="443"/>
      <c r="AK27" s="443"/>
      <c r="AL27" s="444"/>
      <c r="AM27" s="442">
        <v>12189</v>
      </c>
      <c r="AN27" s="443"/>
      <c r="AO27" s="443"/>
      <c r="AP27" s="443"/>
      <c r="AQ27" s="443"/>
      <c r="AR27" s="444"/>
      <c r="AS27" s="442">
        <v>4063</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182</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4220</v>
      </c>
      <c r="R28" s="443"/>
      <c r="S28" s="443"/>
      <c r="T28" s="443"/>
      <c r="U28" s="443"/>
      <c r="V28" s="444"/>
      <c r="W28" s="508"/>
      <c r="X28" s="499"/>
      <c r="Y28" s="500"/>
      <c r="Z28" s="439" t="s">
        <v>184</v>
      </c>
      <c r="AA28" s="440"/>
      <c r="AB28" s="440"/>
      <c r="AC28" s="440"/>
      <c r="AD28" s="440"/>
      <c r="AE28" s="440"/>
      <c r="AF28" s="440"/>
      <c r="AG28" s="441"/>
      <c r="AH28" s="442" t="s">
        <v>182</v>
      </c>
      <c r="AI28" s="443"/>
      <c r="AJ28" s="443"/>
      <c r="AK28" s="443"/>
      <c r="AL28" s="444"/>
      <c r="AM28" s="442" t="s">
        <v>185</v>
      </c>
      <c r="AN28" s="443"/>
      <c r="AO28" s="443"/>
      <c r="AP28" s="443"/>
      <c r="AQ28" s="443"/>
      <c r="AR28" s="444"/>
      <c r="AS28" s="442" t="s">
        <v>182</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789814</v>
      </c>
      <c r="BO28" s="462"/>
      <c r="BP28" s="462"/>
      <c r="BQ28" s="462"/>
      <c r="BR28" s="462"/>
      <c r="BS28" s="462"/>
      <c r="BT28" s="462"/>
      <c r="BU28" s="463"/>
      <c r="BV28" s="461">
        <v>782277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14</v>
      </c>
      <c r="M29" s="443"/>
      <c r="N29" s="443"/>
      <c r="O29" s="443"/>
      <c r="P29" s="444"/>
      <c r="Q29" s="442">
        <v>3700</v>
      </c>
      <c r="R29" s="443"/>
      <c r="S29" s="443"/>
      <c r="T29" s="443"/>
      <c r="U29" s="443"/>
      <c r="V29" s="444"/>
      <c r="W29" s="509"/>
      <c r="X29" s="510"/>
      <c r="Y29" s="511"/>
      <c r="Z29" s="439" t="s">
        <v>188</v>
      </c>
      <c r="AA29" s="440"/>
      <c r="AB29" s="440"/>
      <c r="AC29" s="440"/>
      <c r="AD29" s="440"/>
      <c r="AE29" s="440"/>
      <c r="AF29" s="440"/>
      <c r="AG29" s="441"/>
      <c r="AH29" s="442">
        <v>259</v>
      </c>
      <c r="AI29" s="443"/>
      <c r="AJ29" s="443"/>
      <c r="AK29" s="443"/>
      <c r="AL29" s="444"/>
      <c r="AM29" s="442">
        <v>827805</v>
      </c>
      <c r="AN29" s="443"/>
      <c r="AO29" s="443"/>
      <c r="AP29" s="443"/>
      <c r="AQ29" s="443"/>
      <c r="AR29" s="444"/>
      <c r="AS29" s="442">
        <v>3196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659375</v>
      </c>
      <c r="BO29" s="467"/>
      <c r="BP29" s="467"/>
      <c r="BQ29" s="467"/>
      <c r="BR29" s="467"/>
      <c r="BS29" s="467"/>
      <c r="BT29" s="467"/>
      <c r="BU29" s="468"/>
      <c r="BV29" s="466">
        <v>659272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3123047</v>
      </c>
      <c r="BO30" s="470"/>
      <c r="BP30" s="470"/>
      <c r="BQ30" s="470"/>
      <c r="BR30" s="470"/>
      <c r="BS30" s="470"/>
      <c r="BT30" s="470"/>
      <c r="BU30" s="471"/>
      <c r="BV30" s="469">
        <v>2861855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農業集落排水特別会計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広島県市町総合事務組合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阿多田島汽船</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港湾施設管理受託特別会計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漁業集落排水特別会計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大竹市土地開発公社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公共下水道事業会計</v>
      </c>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土地造成特別会計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後期高齢者医療広域連合（特別会計）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株式会社やさか</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宮島ボートレース企業団</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yDgKfujmfOtMGJv0xsAD9Oove1zmoSqXpj97pXqy+QXsP3cPcYvBH0AKErAIBXIAXhc86qaMYcPAf50+psghXQ==" saltValue="rh1rCOpaxfl60kkETELh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8" t="s">
        <v>567</v>
      </c>
      <c r="D34" s="1248"/>
      <c r="E34" s="1249"/>
      <c r="F34" s="32">
        <v>15.41</v>
      </c>
      <c r="G34" s="33">
        <v>16.14</v>
      </c>
      <c r="H34" s="33">
        <v>16.75</v>
      </c>
      <c r="I34" s="33">
        <v>17.28</v>
      </c>
      <c r="J34" s="34">
        <v>17.82</v>
      </c>
      <c r="K34" s="22"/>
      <c r="L34" s="22"/>
      <c r="M34" s="22"/>
      <c r="N34" s="22"/>
      <c r="O34" s="22"/>
      <c r="P34" s="22"/>
    </row>
    <row r="35" spans="1:16" ht="39" customHeight="1">
      <c r="A35" s="22"/>
      <c r="B35" s="35"/>
      <c r="C35" s="1242" t="s">
        <v>568</v>
      </c>
      <c r="D35" s="1243"/>
      <c r="E35" s="1244"/>
      <c r="F35" s="36">
        <v>6.57</v>
      </c>
      <c r="G35" s="37">
        <v>6.88</v>
      </c>
      <c r="H35" s="37">
        <v>7.32</v>
      </c>
      <c r="I35" s="37">
        <v>7.82</v>
      </c>
      <c r="J35" s="38">
        <v>9.15</v>
      </c>
      <c r="K35" s="22"/>
      <c r="L35" s="22"/>
      <c r="M35" s="22"/>
      <c r="N35" s="22"/>
      <c r="O35" s="22"/>
      <c r="P35" s="22"/>
    </row>
    <row r="36" spans="1:16" ht="39" customHeight="1">
      <c r="A36" s="22"/>
      <c r="B36" s="35"/>
      <c r="C36" s="1242" t="s">
        <v>569</v>
      </c>
      <c r="D36" s="1243"/>
      <c r="E36" s="1244"/>
      <c r="F36" s="36">
        <v>7.67</v>
      </c>
      <c r="G36" s="37">
        <v>7.69</v>
      </c>
      <c r="H36" s="37">
        <v>7.72</v>
      </c>
      <c r="I36" s="37">
        <v>6.47</v>
      </c>
      <c r="J36" s="38">
        <v>6.37</v>
      </c>
      <c r="K36" s="22"/>
      <c r="L36" s="22"/>
      <c r="M36" s="22"/>
      <c r="N36" s="22"/>
      <c r="O36" s="22"/>
      <c r="P36" s="22"/>
    </row>
    <row r="37" spans="1:16" ht="39" customHeight="1">
      <c r="A37" s="22"/>
      <c r="B37" s="35"/>
      <c r="C37" s="1242" t="s">
        <v>570</v>
      </c>
      <c r="D37" s="1243"/>
      <c r="E37" s="1244"/>
      <c r="F37" s="36">
        <v>4.08</v>
      </c>
      <c r="G37" s="37">
        <v>1.31</v>
      </c>
      <c r="H37" s="37">
        <v>0.27</v>
      </c>
      <c r="I37" s="37">
        <v>0.1</v>
      </c>
      <c r="J37" s="38">
        <v>1.32</v>
      </c>
      <c r="K37" s="22"/>
      <c r="L37" s="22"/>
      <c r="M37" s="22"/>
      <c r="N37" s="22"/>
      <c r="O37" s="22"/>
      <c r="P37" s="22"/>
    </row>
    <row r="38" spans="1:16" ht="39" customHeight="1">
      <c r="A38" s="22"/>
      <c r="B38" s="35"/>
      <c r="C38" s="1242" t="s">
        <v>571</v>
      </c>
      <c r="D38" s="1243"/>
      <c r="E38" s="1244"/>
      <c r="F38" s="36">
        <v>1.03</v>
      </c>
      <c r="G38" s="37">
        <v>1.25</v>
      </c>
      <c r="H38" s="37">
        <v>1.1100000000000001</v>
      </c>
      <c r="I38" s="37">
        <v>1.39</v>
      </c>
      <c r="J38" s="38">
        <v>0.64</v>
      </c>
      <c r="K38" s="22"/>
      <c r="L38" s="22"/>
      <c r="M38" s="22"/>
      <c r="N38" s="22"/>
      <c r="O38" s="22"/>
      <c r="P38" s="22"/>
    </row>
    <row r="39" spans="1:16" ht="39" customHeight="1">
      <c r="A39" s="22"/>
      <c r="B39" s="35"/>
      <c r="C39" s="1242" t="s">
        <v>572</v>
      </c>
      <c r="D39" s="1243"/>
      <c r="E39" s="1244"/>
      <c r="F39" s="36">
        <v>0.38</v>
      </c>
      <c r="G39" s="37">
        <v>0.46</v>
      </c>
      <c r="H39" s="37">
        <v>0.32</v>
      </c>
      <c r="I39" s="37">
        <v>0.39</v>
      </c>
      <c r="J39" s="38">
        <v>0.37</v>
      </c>
      <c r="K39" s="22"/>
      <c r="L39" s="22"/>
      <c r="M39" s="22"/>
      <c r="N39" s="22"/>
      <c r="O39" s="22"/>
      <c r="P39" s="22"/>
    </row>
    <row r="40" spans="1:16" ht="39" customHeight="1">
      <c r="A40" s="22"/>
      <c r="B40" s="35"/>
      <c r="C40" s="1242" t="s">
        <v>573</v>
      </c>
      <c r="D40" s="1243"/>
      <c r="E40" s="1244"/>
      <c r="F40" s="36">
        <v>0.01</v>
      </c>
      <c r="G40" s="37">
        <v>0.09</v>
      </c>
      <c r="H40" s="37">
        <v>0.01</v>
      </c>
      <c r="I40" s="37">
        <v>0.04</v>
      </c>
      <c r="J40" s="38">
        <v>0.08</v>
      </c>
      <c r="K40" s="22"/>
      <c r="L40" s="22"/>
      <c r="M40" s="22"/>
      <c r="N40" s="22"/>
      <c r="O40" s="22"/>
      <c r="P40" s="22"/>
    </row>
    <row r="41" spans="1:16" ht="39" customHeight="1">
      <c r="A41" s="22"/>
      <c r="B41" s="35"/>
      <c r="C41" s="1242" t="s">
        <v>574</v>
      </c>
      <c r="D41" s="1243"/>
      <c r="E41" s="1244"/>
      <c r="F41" s="36">
        <v>0.04</v>
      </c>
      <c r="G41" s="37">
        <v>0.11</v>
      </c>
      <c r="H41" s="37">
        <v>0.02</v>
      </c>
      <c r="I41" s="37">
        <v>0.06</v>
      </c>
      <c r="J41" s="38">
        <v>0.05</v>
      </c>
      <c r="K41" s="22"/>
      <c r="L41" s="22"/>
      <c r="M41" s="22"/>
      <c r="N41" s="22"/>
      <c r="O41" s="22"/>
      <c r="P41" s="22"/>
    </row>
    <row r="42" spans="1:16" ht="39" customHeight="1">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576</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eOj4B24+SPT2E4fDnj/ydhzHq4zJzTA62neC/3PT8UFM68VwEhbO8Ko824DdElou3RYJaeAB7/ravonlBo9qA==" saltValue="un4l9cKhvc5ghTClDPNv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8" t="s">
        <v>11</v>
      </c>
      <c r="C45" s="1269"/>
      <c r="D45" s="58"/>
      <c r="E45" s="1274" t="s">
        <v>12</v>
      </c>
      <c r="F45" s="1274"/>
      <c r="G45" s="1274"/>
      <c r="H45" s="1274"/>
      <c r="I45" s="1274"/>
      <c r="J45" s="1275"/>
      <c r="K45" s="59">
        <v>2094</v>
      </c>
      <c r="L45" s="60">
        <v>2149</v>
      </c>
      <c r="M45" s="60">
        <v>2085</v>
      </c>
      <c r="N45" s="60">
        <v>1926</v>
      </c>
      <c r="O45" s="61">
        <v>1826</v>
      </c>
      <c r="P45" s="48"/>
      <c r="Q45" s="48"/>
      <c r="R45" s="48"/>
      <c r="S45" s="48"/>
      <c r="T45" s="48"/>
      <c r="U45" s="48"/>
    </row>
    <row r="46" spans="1:21" ht="30.75" customHeight="1">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c r="A48" s="48"/>
      <c r="B48" s="1270"/>
      <c r="C48" s="1271"/>
      <c r="D48" s="62"/>
      <c r="E48" s="1252" t="s">
        <v>15</v>
      </c>
      <c r="F48" s="1252"/>
      <c r="G48" s="1252"/>
      <c r="H48" s="1252"/>
      <c r="I48" s="1252"/>
      <c r="J48" s="1253"/>
      <c r="K48" s="63">
        <v>365</v>
      </c>
      <c r="L48" s="64">
        <v>355</v>
      </c>
      <c r="M48" s="64">
        <v>409</v>
      </c>
      <c r="N48" s="64">
        <v>370</v>
      </c>
      <c r="O48" s="65">
        <v>349</v>
      </c>
      <c r="P48" s="48"/>
      <c r="Q48" s="48"/>
      <c r="R48" s="48"/>
      <c r="S48" s="48"/>
      <c r="T48" s="48"/>
      <c r="U48" s="48"/>
    </row>
    <row r="49" spans="1:21" ht="30.75" customHeight="1">
      <c r="A49" s="48"/>
      <c r="B49" s="1270"/>
      <c r="C49" s="1271"/>
      <c r="D49" s="62"/>
      <c r="E49" s="1252" t="s">
        <v>16</v>
      </c>
      <c r="F49" s="1252"/>
      <c r="G49" s="1252"/>
      <c r="H49" s="1252"/>
      <c r="I49" s="1252"/>
      <c r="J49" s="1253"/>
      <c r="K49" s="63" t="s">
        <v>518</v>
      </c>
      <c r="L49" s="64" t="s">
        <v>518</v>
      </c>
      <c r="M49" s="64" t="s">
        <v>518</v>
      </c>
      <c r="N49" s="64" t="s">
        <v>518</v>
      </c>
      <c r="O49" s="65" t="s">
        <v>518</v>
      </c>
      <c r="P49" s="48"/>
      <c r="Q49" s="48"/>
      <c r="R49" s="48"/>
      <c r="S49" s="48"/>
      <c r="T49" s="48"/>
      <c r="U49" s="48"/>
    </row>
    <row r="50" spans="1:21" ht="30.75" customHeight="1">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c r="A51" s="48"/>
      <c r="B51" s="1272"/>
      <c r="C51" s="1273"/>
      <c r="D51" s="66"/>
      <c r="E51" s="1252" t="s">
        <v>18</v>
      </c>
      <c r="F51" s="1252"/>
      <c r="G51" s="1252"/>
      <c r="H51" s="1252"/>
      <c r="I51" s="1252"/>
      <c r="J51" s="1253"/>
      <c r="K51" s="63">
        <v>1</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1456</v>
      </c>
      <c r="L52" s="64">
        <v>1467</v>
      </c>
      <c r="M52" s="64">
        <v>1383</v>
      </c>
      <c r="N52" s="64">
        <v>1307</v>
      </c>
      <c r="O52" s="65">
        <v>1221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1004</v>
      </c>
      <c r="L53" s="69">
        <v>1037</v>
      </c>
      <c r="M53" s="69">
        <v>1111</v>
      </c>
      <c r="N53" s="69">
        <v>989</v>
      </c>
      <c r="O53" s="70">
        <v>954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58" t="s">
        <v>25</v>
      </c>
      <c r="C57" s="1259"/>
      <c r="D57" s="1262" t="s">
        <v>26</v>
      </c>
      <c r="E57" s="1263"/>
      <c r="F57" s="1263"/>
      <c r="G57" s="1263"/>
      <c r="H57" s="1263"/>
      <c r="I57" s="1263"/>
      <c r="J57" s="1264"/>
      <c r="K57" s="83" t="s">
        <v>596</v>
      </c>
      <c r="L57" s="84" t="s">
        <v>596</v>
      </c>
      <c r="M57" s="84" t="s">
        <v>598</v>
      </c>
      <c r="N57" s="84" t="s">
        <v>596</v>
      </c>
      <c r="O57" s="85" t="s">
        <v>599</v>
      </c>
    </row>
    <row r="58" spans="1:21" ht="31.5" customHeight="1" thickBot="1">
      <c r="B58" s="1260"/>
      <c r="C58" s="1261"/>
      <c r="D58" s="1265" t="s">
        <v>27</v>
      </c>
      <c r="E58" s="1266"/>
      <c r="F58" s="1266"/>
      <c r="G58" s="1266"/>
      <c r="H58" s="1266"/>
      <c r="I58" s="1266"/>
      <c r="J58" s="1267"/>
      <c r="K58" s="86" t="s">
        <v>596</v>
      </c>
      <c r="L58" s="87" t="s">
        <v>597</v>
      </c>
      <c r="M58" s="87" t="s">
        <v>596</v>
      </c>
      <c r="N58" s="87" t="s">
        <v>596</v>
      </c>
      <c r="O58" s="88" t="s">
        <v>596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BN74UxH6BYT8DKhgpNu5qW/T48sE9nH+OwHlvn1RNat5d/VKcVKCkMxKREvJJGF1nWE0MpLSEnFWIrYvjBXgg==" saltValue="dQjZZqKICQIPHfDWHtW9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88" t="s">
        <v>30</v>
      </c>
      <c r="C41" s="1289"/>
      <c r="D41" s="102"/>
      <c r="E41" s="1290" t="s">
        <v>31</v>
      </c>
      <c r="F41" s="1290"/>
      <c r="G41" s="1290"/>
      <c r="H41" s="1291"/>
      <c r="I41" s="103">
        <v>21023</v>
      </c>
      <c r="J41" s="104">
        <v>20812</v>
      </c>
      <c r="K41" s="104">
        <v>20721</v>
      </c>
      <c r="L41" s="104">
        <v>21391</v>
      </c>
      <c r="M41" s="105">
        <v>21373</v>
      </c>
    </row>
    <row r="42" spans="2:13" ht="27.75" customHeight="1">
      <c r="B42" s="1278"/>
      <c r="C42" s="1279"/>
      <c r="D42" s="106"/>
      <c r="E42" s="1282" t="s">
        <v>32</v>
      </c>
      <c r="F42" s="1282"/>
      <c r="G42" s="1282"/>
      <c r="H42" s="1283"/>
      <c r="I42" s="107">
        <v>416</v>
      </c>
      <c r="J42" s="108">
        <v>416</v>
      </c>
      <c r="K42" s="108">
        <v>386</v>
      </c>
      <c r="L42" s="108">
        <v>386</v>
      </c>
      <c r="M42" s="109">
        <v>386</v>
      </c>
    </row>
    <row r="43" spans="2:13" ht="27.75" customHeight="1">
      <c r="B43" s="1278"/>
      <c r="C43" s="1279"/>
      <c r="D43" s="106"/>
      <c r="E43" s="1282" t="s">
        <v>33</v>
      </c>
      <c r="F43" s="1282"/>
      <c r="G43" s="1282"/>
      <c r="H43" s="1283"/>
      <c r="I43" s="107">
        <v>4158</v>
      </c>
      <c r="J43" s="108">
        <v>3937</v>
      </c>
      <c r="K43" s="108">
        <v>3657</v>
      </c>
      <c r="L43" s="108">
        <v>3534</v>
      </c>
      <c r="M43" s="109">
        <v>3292</v>
      </c>
    </row>
    <row r="44" spans="2:13" ht="27.75" customHeight="1">
      <c r="B44" s="1278"/>
      <c r="C44" s="1279"/>
      <c r="D44" s="106"/>
      <c r="E44" s="1282" t="s">
        <v>34</v>
      </c>
      <c r="F44" s="1282"/>
      <c r="G44" s="1282"/>
      <c r="H44" s="1283"/>
      <c r="I44" s="107" t="s">
        <v>518</v>
      </c>
      <c r="J44" s="108" t="s">
        <v>518</v>
      </c>
      <c r="K44" s="108" t="s">
        <v>518</v>
      </c>
      <c r="L44" s="108" t="s">
        <v>518</v>
      </c>
      <c r="M44" s="109" t="s">
        <v>518</v>
      </c>
    </row>
    <row r="45" spans="2:13" ht="27.75" customHeight="1">
      <c r="B45" s="1278"/>
      <c r="C45" s="1279"/>
      <c r="D45" s="106"/>
      <c r="E45" s="1282" t="s">
        <v>35</v>
      </c>
      <c r="F45" s="1282"/>
      <c r="G45" s="1282"/>
      <c r="H45" s="1283"/>
      <c r="I45" s="107">
        <v>1753</v>
      </c>
      <c r="J45" s="108">
        <v>1693</v>
      </c>
      <c r="K45" s="108">
        <v>1664</v>
      </c>
      <c r="L45" s="108">
        <v>1591</v>
      </c>
      <c r="M45" s="109">
        <v>1593</v>
      </c>
    </row>
    <row r="46" spans="2:13" ht="27.75" customHeight="1">
      <c r="B46" s="1278"/>
      <c r="C46" s="1279"/>
      <c r="D46" s="110"/>
      <c r="E46" s="1282" t="s">
        <v>36</v>
      </c>
      <c r="F46" s="1282"/>
      <c r="G46" s="1282"/>
      <c r="H46" s="1283"/>
      <c r="I46" s="107">
        <v>2564</v>
      </c>
      <c r="J46" s="108">
        <v>2498</v>
      </c>
      <c r="K46" s="108">
        <v>2506</v>
      </c>
      <c r="L46" s="108">
        <v>2452</v>
      </c>
      <c r="M46" s="109">
        <v>2451</v>
      </c>
    </row>
    <row r="47" spans="2:13" ht="27.75" customHeight="1">
      <c r="B47" s="1278"/>
      <c r="C47" s="1279"/>
      <c r="D47" s="111"/>
      <c r="E47" s="1292" t="s">
        <v>37</v>
      </c>
      <c r="F47" s="1293"/>
      <c r="G47" s="1293"/>
      <c r="H47" s="1294"/>
      <c r="I47" s="107" t="s">
        <v>518</v>
      </c>
      <c r="J47" s="108" t="s">
        <v>518</v>
      </c>
      <c r="K47" s="108" t="s">
        <v>518</v>
      </c>
      <c r="L47" s="108" t="s">
        <v>518</v>
      </c>
      <c r="M47" s="109" t="s">
        <v>518</v>
      </c>
    </row>
    <row r="48" spans="2:13" ht="27.75" customHeight="1">
      <c r="B48" s="1278"/>
      <c r="C48" s="1279"/>
      <c r="D48" s="106"/>
      <c r="E48" s="1282" t="s">
        <v>38</v>
      </c>
      <c r="F48" s="1282"/>
      <c r="G48" s="1282"/>
      <c r="H48" s="1283"/>
      <c r="I48" s="107" t="s">
        <v>518</v>
      </c>
      <c r="J48" s="108" t="s">
        <v>518</v>
      </c>
      <c r="K48" s="108" t="s">
        <v>518</v>
      </c>
      <c r="L48" s="108" t="s">
        <v>518</v>
      </c>
      <c r="M48" s="109" t="s">
        <v>518</v>
      </c>
    </row>
    <row r="49" spans="2:13" ht="27.75" customHeight="1">
      <c r="B49" s="1280"/>
      <c r="C49" s="1281"/>
      <c r="D49" s="106"/>
      <c r="E49" s="1282" t="s">
        <v>39</v>
      </c>
      <c r="F49" s="1282"/>
      <c r="G49" s="1282"/>
      <c r="H49" s="1283"/>
      <c r="I49" s="107" t="s">
        <v>518</v>
      </c>
      <c r="J49" s="108" t="s">
        <v>518</v>
      </c>
      <c r="K49" s="108" t="s">
        <v>518</v>
      </c>
      <c r="L49" s="108" t="s">
        <v>518</v>
      </c>
      <c r="M49" s="109" t="s">
        <v>518</v>
      </c>
    </row>
    <row r="50" spans="2:13" ht="27.75" customHeight="1">
      <c r="B50" s="1276" t="s">
        <v>40</v>
      </c>
      <c r="C50" s="1277"/>
      <c r="D50" s="112"/>
      <c r="E50" s="1282" t="s">
        <v>41</v>
      </c>
      <c r="F50" s="1282"/>
      <c r="G50" s="1282"/>
      <c r="H50" s="1283"/>
      <c r="I50" s="107">
        <v>2265</v>
      </c>
      <c r="J50" s="108">
        <v>3179</v>
      </c>
      <c r="K50" s="108">
        <v>4034</v>
      </c>
      <c r="L50" s="108">
        <v>3845</v>
      </c>
      <c r="M50" s="109">
        <v>3989</v>
      </c>
    </row>
    <row r="51" spans="2:13" ht="27.75" customHeight="1">
      <c r="B51" s="1278"/>
      <c r="C51" s="1279"/>
      <c r="D51" s="106"/>
      <c r="E51" s="1282" t="s">
        <v>42</v>
      </c>
      <c r="F51" s="1282"/>
      <c r="G51" s="1282"/>
      <c r="H51" s="1283"/>
      <c r="I51" s="107">
        <v>1103</v>
      </c>
      <c r="J51" s="108">
        <v>1375</v>
      </c>
      <c r="K51" s="108">
        <v>1669</v>
      </c>
      <c r="L51" s="108">
        <v>1651</v>
      </c>
      <c r="M51" s="109">
        <v>1593</v>
      </c>
    </row>
    <row r="52" spans="2:13" ht="27.75" customHeight="1">
      <c r="B52" s="1280"/>
      <c r="C52" s="1281"/>
      <c r="D52" s="106"/>
      <c r="E52" s="1282" t="s">
        <v>43</v>
      </c>
      <c r="F52" s="1282"/>
      <c r="G52" s="1282"/>
      <c r="H52" s="1283"/>
      <c r="I52" s="107">
        <v>13012</v>
      </c>
      <c r="J52" s="108">
        <v>12904</v>
      </c>
      <c r="K52" s="108">
        <v>12654</v>
      </c>
      <c r="L52" s="108">
        <v>13194</v>
      </c>
      <c r="M52" s="109">
        <v>13610</v>
      </c>
    </row>
    <row r="53" spans="2:13" ht="27.75" customHeight="1" thickBot="1">
      <c r="B53" s="1284" t="s">
        <v>44</v>
      </c>
      <c r="C53" s="1285"/>
      <c r="D53" s="113"/>
      <c r="E53" s="1286" t="s">
        <v>45</v>
      </c>
      <c r="F53" s="1286"/>
      <c r="G53" s="1286"/>
      <c r="H53" s="1287"/>
      <c r="I53" s="114">
        <v>13534</v>
      </c>
      <c r="J53" s="115">
        <v>11897</v>
      </c>
      <c r="K53" s="115">
        <v>10577</v>
      </c>
      <c r="L53" s="115">
        <v>10665</v>
      </c>
      <c r="M53" s="116">
        <v>9902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shsnMWE19MTz1nGs5iEQ3xON+AAKh8bvSi+xXmGn4ZOhfCqZFRPmMqgLGCoD3ntaUKJiqIFKSlfkUG26XwOA==" saltValue="bEgh3Zl2CB0i7d3eJVka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3" t="s">
        <v>48</v>
      </c>
      <c r="D55" s="1303"/>
      <c r="E55" s="1304"/>
      <c r="F55" s="128">
        <v>916</v>
      </c>
      <c r="G55" s="128">
        <v>782</v>
      </c>
      <c r="H55" s="129">
        <v>790</v>
      </c>
    </row>
    <row r="56" spans="2:8" ht="52.5" customHeight="1">
      <c r="B56" s="130"/>
      <c r="C56" s="1305" t="s">
        <v>49</v>
      </c>
      <c r="D56" s="1305"/>
      <c r="E56" s="1306"/>
      <c r="F56" s="131">
        <v>659</v>
      </c>
      <c r="G56" s="131">
        <v>659</v>
      </c>
      <c r="H56" s="132">
        <v>659</v>
      </c>
    </row>
    <row r="57" spans="2:8" ht="53.25" customHeight="1">
      <c r="B57" s="130"/>
      <c r="C57" s="1307" t="s">
        <v>50</v>
      </c>
      <c r="D57" s="1307"/>
      <c r="E57" s="1308"/>
      <c r="F57" s="133">
        <v>2587</v>
      </c>
      <c r="G57" s="133">
        <v>2862</v>
      </c>
      <c r="H57" s="134">
        <v>3123</v>
      </c>
    </row>
    <row r="58" spans="2:8" ht="45.75" customHeight="1">
      <c r="B58" s="135"/>
      <c r="C58" s="1295" t="s">
        <v>593</v>
      </c>
      <c r="D58" s="1296"/>
      <c r="E58" s="1297"/>
      <c r="F58" s="136">
        <v>823</v>
      </c>
      <c r="G58" s="136">
        <v>979</v>
      </c>
      <c r="H58" s="137">
        <v>894</v>
      </c>
    </row>
    <row r="59" spans="2:8" ht="45.75" customHeight="1">
      <c r="B59" s="135"/>
      <c r="C59" s="1295" t="s">
        <v>600</v>
      </c>
      <c r="D59" s="1296"/>
      <c r="E59" s="1297"/>
      <c r="F59" s="136">
        <v>277</v>
      </c>
      <c r="G59" s="136">
        <v>618</v>
      </c>
      <c r="H59" s="137">
        <v>791</v>
      </c>
    </row>
    <row r="60" spans="2:8" ht="45.75" customHeight="1">
      <c r="B60" s="135"/>
      <c r="C60" s="1295" t="s">
        <v>594</v>
      </c>
      <c r="D60" s="1296"/>
      <c r="E60" s="1297"/>
      <c r="F60" s="136">
        <v>679</v>
      </c>
      <c r="G60" s="136">
        <v>459</v>
      </c>
      <c r="H60" s="137">
        <v>670</v>
      </c>
    </row>
    <row r="61" spans="2:8" ht="45.75" customHeight="1">
      <c r="B61" s="135"/>
      <c r="C61" s="1295" t="s">
        <v>595</v>
      </c>
      <c r="D61" s="1296"/>
      <c r="E61" s="1297"/>
      <c r="F61" s="136">
        <v>272</v>
      </c>
      <c r="G61" s="136">
        <v>270</v>
      </c>
      <c r="H61" s="137">
        <v>240</v>
      </c>
    </row>
    <row r="62" spans="2:8" ht="45.75" customHeight="1" thickBot="1">
      <c r="B62" s="138"/>
      <c r="C62" s="1298" t="s">
        <v>601</v>
      </c>
      <c r="D62" s="1299"/>
      <c r="E62" s="1300"/>
      <c r="F62" s="139">
        <v>174</v>
      </c>
      <c r="G62" s="139">
        <v>173</v>
      </c>
      <c r="H62" s="140">
        <v>217</v>
      </c>
    </row>
    <row r="63" spans="2:8" ht="52.5" customHeight="1" thickBot="1">
      <c r="B63" s="141"/>
      <c r="C63" s="1301" t="s">
        <v>51</v>
      </c>
      <c r="D63" s="1301"/>
      <c r="E63" s="1302"/>
      <c r="F63" s="142">
        <v>4161</v>
      </c>
      <c r="G63" s="142">
        <v>4303</v>
      </c>
      <c r="H63" s="143">
        <v>4572</v>
      </c>
    </row>
    <row r="64" spans="2:8" ht="15" customHeight="1"/>
  </sheetData>
  <sheetProtection algorithmName="SHA-512" hashValue="qazAdRyB7mw1rGXc6jV9ceheEypl1BO7O9UDDWHT3csE2yYf8i5c9BvuCTvsl41DYmKXDIzCdHKvO1GKAgQtsw==" saltValue="IYIUZt2CGZMNewVToEpl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607</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09">
        <v>214.5</v>
      </c>
      <c r="BQ51" s="1309"/>
      <c r="BR51" s="1309"/>
      <c r="BS51" s="1309"/>
      <c r="BT51" s="1309"/>
      <c r="BU51" s="1309"/>
      <c r="BV51" s="1309"/>
      <c r="BW51" s="1309"/>
      <c r="BX51" s="1309">
        <v>190.5</v>
      </c>
      <c r="BY51" s="1309"/>
      <c r="BZ51" s="1309"/>
      <c r="CA51" s="1309"/>
      <c r="CB51" s="1309"/>
      <c r="CC51" s="1309"/>
      <c r="CD51" s="1309"/>
      <c r="CE51" s="1309"/>
      <c r="CF51" s="1309">
        <v>167.8</v>
      </c>
      <c r="CG51" s="1309"/>
      <c r="CH51" s="1309"/>
      <c r="CI51" s="1309"/>
      <c r="CJ51" s="1309"/>
      <c r="CK51" s="1309"/>
      <c r="CL51" s="1309"/>
      <c r="CM51" s="1309"/>
      <c r="CN51" s="1309">
        <v>167.8</v>
      </c>
      <c r="CO51" s="1309"/>
      <c r="CP51" s="1309"/>
      <c r="CQ51" s="1309"/>
      <c r="CR51" s="1309"/>
      <c r="CS51" s="1309"/>
      <c r="CT51" s="1309"/>
      <c r="CU51" s="1309"/>
      <c r="CV51" s="1309">
        <v>157.30000000000001</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44.5</v>
      </c>
      <c r="BQ53" s="1309"/>
      <c r="BR53" s="1309"/>
      <c r="BS53" s="1309"/>
      <c r="BT53" s="1309"/>
      <c r="BU53" s="1309"/>
      <c r="BV53" s="1309"/>
      <c r="BW53" s="1309"/>
      <c r="BX53" s="1309">
        <v>62.5</v>
      </c>
      <c r="BY53" s="1309"/>
      <c r="BZ53" s="1309"/>
      <c r="CA53" s="1309"/>
      <c r="CB53" s="1309"/>
      <c r="CC53" s="1309"/>
      <c r="CD53" s="1309"/>
      <c r="CE53" s="1309"/>
      <c r="CF53" s="1309">
        <v>62.7</v>
      </c>
      <c r="CG53" s="1309"/>
      <c r="CH53" s="1309"/>
      <c r="CI53" s="1309"/>
      <c r="CJ53" s="1309"/>
      <c r="CK53" s="1309"/>
      <c r="CL53" s="1309"/>
      <c r="CM53" s="1309"/>
      <c r="CN53" s="1309">
        <v>64.400000000000006</v>
      </c>
      <c r="CO53" s="1309"/>
      <c r="CP53" s="1309"/>
      <c r="CQ53" s="1309"/>
      <c r="CR53" s="1309"/>
      <c r="CS53" s="1309"/>
      <c r="CT53" s="1309"/>
      <c r="CU53" s="1309"/>
      <c r="CV53" s="1309">
        <v>65.8</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607</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v>214.5</v>
      </c>
      <c r="BQ73" s="1309"/>
      <c r="BR73" s="1309"/>
      <c r="BS73" s="1309"/>
      <c r="BT73" s="1309"/>
      <c r="BU73" s="1309"/>
      <c r="BV73" s="1309"/>
      <c r="BW73" s="1309"/>
      <c r="BX73" s="1309">
        <v>190.5</v>
      </c>
      <c r="BY73" s="1309"/>
      <c r="BZ73" s="1309"/>
      <c r="CA73" s="1309"/>
      <c r="CB73" s="1309"/>
      <c r="CC73" s="1309"/>
      <c r="CD73" s="1309"/>
      <c r="CE73" s="1309"/>
      <c r="CF73" s="1309">
        <v>167.8</v>
      </c>
      <c r="CG73" s="1309"/>
      <c r="CH73" s="1309"/>
      <c r="CI73" s="1309"/>
      <c r="CJ73" s="1309"/>
      <c r="CK73" s="1309"/>
      <c r="CL73" s="1309"/>
      <c r="CM73" s="1309"/>
      <c r="CN73" s="1309">
        <v>167.8</v>
      </c>
      <c r="CO73" s="1309"/>
      <c r="CP73" s="1309"/>
      <c r="CQ73" s="1309"/>
      <c r="CR73" s="1309"/>
      <c r="CS73" s="1309"/>
      <c r="CT73" s="1309"/>
      <c r="CU73" s="1309"/>
      <c r="CV73" s="1309">
        <v>157.30000000000001</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15.7</v>
      </c>
      <c r="BQ75" s="1309"/>
      <c r="BR75" s="1309"/>
      <c r="BS75" s="1309"/>
      <c r="BT75" s="1309"/>
      <c r="BU75" s="1309"/>
      <c r="BV75" s="1309"/>
      <c r="BW75" s="1309"/>
      <c r="BX75" s="1309">
        <v>15.8</v>
      </c>
      <c r="BY75" s="1309"/>
      <c r="BZ75" s="1309"/>
      <c r="CA75" s="1309"/>
      <c r="CB75" s="1309"/>
      <c r="CC75" s="1309"/>
      <c r="CD75" s="1309"/>
      <c r="CE75" s="1309"/>
      <c r="CF75" s="1309">
        <v>16.7</v>
      </c>
      <c r="CG75" s="1309"/>
      <c r="CH75" s="1309"/>
      <c r="CI75" s="1309"/>
      <c r="CJ75" s="1309"/>
      <c r="CK75" s="1309"/>
      <c r="CL75" s="1309"/>
      <c r="CM75" s="1309"/>
      <c r="CN75" s="1309">
        <v>16.600000000000001</v>
      </c>
      <c r="CO75" s="1309"/>
      <c r="CP75" s="1309"/>
      <c r="CQ75" s="1309"/>
      <c r="CR75" s="1309"/>
      <c r="CS75" s="1309"/>
      <c r="CT75" s="1309"/>
      <c r="CU75" s="1309"/>
      <c r="CV75" s="1309">
        <v>16.100000000000001</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613</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8m3szbXBlFDp9UujWliFoA1H96asrD20S7fpBBX0r3YDF6wTwc2yIX23naGfk61PdVYxRnFt1umg/hVQUtSOg==" saltValue="rUAgzSaMHAxuHs7aBP1u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505</v>
      </c>
    </row>
  </sheetData>
  <sheetProtection algorithmName="SHA-512" hashValue="Zj7UxLFGznpK7ORKzM2d9H3FJEJrcMvXCjAW8m6QyD/ITtGM02TArL4ub6zmgM2nK1PDmdLzwDK2cxSkwQfJyw==" saltValue="fqtCu/RinR8dLQ6V/W8j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505</v>
      </c>
    </row>
  </sheetData>
  <sheetProtection algorithmName="SHA-512" hashValue="eFKxg12LWLjSe+IKgU+V2MYVAVxlokicfLPn7fkeqoIQabtC9iPgmpsMDTylwwm5k4TtE1wqW7IQBhDjrPBAQg==" saltValue="Wu8KejAXdbBjU2SKcEu/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58477</v>
      </c>
      <c r="E3" s="162"/>
      <c r="F3" s="163">
        <v>81768</v>
      </c>
      <c r="G3" s="164"/>
      <c r="H3" s="165"/>
    </row>
    <row r="4" spans="1:8">
      <c r="A4" s="166"/>
      <c r="B4" s="167"/>
      <c r="C4" s="168"/>
      <c r="D4" s="169">
        <v>41887</v>
      </c>
      <c r="E4" s="170"/>
      <c r="F4" s="171">
        <v>37917</v>
      </c>
      <c r="G4" s="172"/>
      <c r="H4" s="173"/>
    </row>
    <row r="5" spans="1:8">
      <c r="A5" s="154" t="s">
        <v>551</v>
      </c>
      <c r="B5" s="159"/>
      <c r="C5" s="160"/>
      <c r="D5" s="161">
        <v>92966</v>
      </c>
      <c r="E5" s="162"/>
      <c r="F5" s="163">
        <v>65876</v>
      </c>
      <c r="G5" s="164"/>
      <c r="H5" s="165"/>
    </row>
    <row r="6" spans="1:8">
      <c r="A6" s="166"/>
      <c r="B6" s="167"/>
      <c r="C6" s="168"/>
      <c r="D6" s="169">
        <v>46262</v>
      </c>
      <c r="E6" s="170"/>
      <c r="F6" s="171">
        <v>36484</v>
      </c>
      <c r="G6" s="172"/>
      <c r="H6" s="173"/>
    </row>
    <row r="7" spans="1:8">
      <c r="A7" s="154" t="s">
        <v>552</v>
      </c>
      <c r="B7" s="159"/>
      <c r="C7" s="160"/>
      <c r="D7" s="161">
        <v>77705</v>
      </c>
      <c r="E7" s="162"/>
      <c r="F7" s="163">
        <v>68468</v>
      </c>
      <c r="G7" s="164"/>
      <c r="H7" s="165"/>
    </row>
    <row r="8" spans="1:8">
      <c r="A8" s="166"/>
      <c r="B8" s="167"/>
      <c r="C8" s="168"/>
      <c r="D8" s="169">
        <v>46892</v>
      </c>
      <c r="E8" s="170"/>
      <c r="F8" s="171">
        <v>34140</v>
      </c>
      <c r="G8" s="172"/>
      <c r="H8" s="173"/>
    </row>
    <row r="9" spans="1:8">
      <c r="A9" s="154" t="s">
        <v>553</v>
      </c>
      <c r="B9" s="159"/>
      <c r="C9" s="160"/>
      <c r="D9" s="161">
        <v>94041</v>
      </c>
      <c r="E9" s="162"/>
      <c r="F9" s="163">
        <v>69729</v>
      </c>
      <c r="G9" s="164"/>
      <c r="H9" s="165"/>
    </row>
    <row r="10" spans="1:8">
      <c r="A10" s="166"/>
      <c r="B10" s="167"/>
      <c r="C10" s="168"/>
      <c r="D10" s="169">
        <v>89061</v>
      </c>
      <c r="E10" s="170"/>
      <c r="F10" s="171">
        <v>38908</v>
      </c>
      <c r="G10" s="172"/>
      <c r="H10" s="173"/>
    </row>
    <row r="11" spans="1:8">
      <c r="A11" s="154" t="s">
        <v>554</v>
      </c>
      <c r="B11" s="159"/>
      <c r="C11" s="160"/>
      <c r="D11" s="161">
        <v>77754</v>
      </c>
      <c r="E11" s="162"/>
      <c r="F11" s="163">
        <v>74581</v>
      </c>
      <c r="G11" s="164"/>
      <c r="H11" s="165"/>
    </row>
    <row r="12" spans="1:8">
      <c r="A12" s="166"/>
      <c r="B12" s="167"/>
      <c r="C12" s="174"/>
      <c r="D12" s="169">
        <v>64286</v>
      </c>
      <c r="E12" s="170"/>
      <c r="F12" s="171">
        <v>41563</v>
      </c>
      <c r="G12" s="172"/>
      <c r="H12" s="173"/>
    </row>
    <row r="13" spans="1:8">
      <c r="A13" s="154"/>
      <c r="B13" s="159"/>
      <c r="C13" s="175"/>
      <c r="D13" s="176">
        <v>80189</v>
      </c>
      <c r="E13" s="177"/>
      <c r="F13" s="178">
        <v>72084</v>
      </c>
      <c r="G13" s="179"/>
      <c r="H13" s="165"/>
    </row>
    <row r="14" spans="1:8">
      <c r="A14" s="166"/>
      <c r="B14" s="167"/>
      <c r="C14" s="168"/>
      <c r="D14" s="169">
        <v>57678</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4.47</v>
      </c>
      <c r="C19" s="180">
        <f>ROUND(VALUE(SUBSTITUTE(実質収支比率等に係る経年分析!G$48,"▲","-")),2)</f>
        <v>1.78</v>
      </c>
      <c r="D19" s="180">
        <f>ROUND(VALUE(SUBSTITUTE(実質収支比率等に係る経年分析!H$48,"▲","-")),2)</f>
        <v>0.6</v>
      </c>
      <c r="E19" s="180">
        <f>ROUND(VALUE(SUBSTITUTE(実質収支比率等に係る経年分析!I$48,"▲","-")),2)</f>
        <v>0.5</v>
      </c>
      <c r="F19" s="180">
        <f>ROUND(VALUE(SUBSTITUTE(実質収支比率等に係る経年分析!J$48,"▲","-")),2)</f>
        <v>1.7</v>
      </c>
    </row>
    <row r="20" spans="1:11">
      <c r="A20" s="180" t="s">
        <v>55</v>
      </c>
      <c r="B20" s="180">
        <f>ROUND(VALUE(SUBSTITUTE(実質収支比率等に係る経年分析!F$47,"▲","-")),2)</f>
        <v>8.57</v>
      </c>
      <c r="C20" s="180">
        <f>ROUND(VALUE(SUBSTITUTE(実質収支比率等に係る経年分析!G$47,"▲","-")),2)</f>
        <v>11.33</v>
      </c>
      <c r="D20" s="180">
        <f>ROUND(VALUE(SUBSTITUTE(実質収支比率等に係る経年分析!H$47,"▲","-")),2)</f>
        <v>12.22</v>
      </c>
      <c r="E20" s="180">
        <f>ROUND(VALUE(SUBSTITUTE(実質収支比率等に係る経年分析!I$47,"▲","-")),2)</f>
        <v>10.46</v>
      </c>
      <c r="F20" s="180">
        <f>ROUND(VALUE(SUBSTITUTE(実質収支比率等に係る経年分析!J$47,"▲","-")),2)</f>
        <v>10.65</v>
      </c>
    </row>
    <row r="21" spans="1:11">
      <c r="A21" s="180" t="s">
        <v>56</v>
      </c>
      <c r="B21" s="180">
        <f>IF(ISNUMBER(VALUE(SUBSTITUTE(実質収支比率等に係る経年分析!F$49,"▲","-"))),ROUND(VALUE(SUBSTITUTE(実質収支比率等に係る経年分析!F$49,"▲","-")),2),NA())</f>
        <v>4.1399999999999997</v>
      </c>
      <c r="C21" s="180">
        <f>IF(ISNUMBER(VALUE(SUBSTITUTE(実質収支比率等に係る経年分析!G$49,"▲","-"))),ROUND(VALUE(SUBSTITUTE(実質収支比率等に係る経年分析!G$49,"▲","-")),2),NA())</f>
        <v>-2.68</v>
      </c>
      <c r="D21" s="180">
        <f>IF(ISNUMBER(VALUE(SUBSTITUTE(実質収支比率等に係る経年分析!H$49,"▲","-"))),ROUND(VALUE(SUBSTITUTE(実質収支比率等に係る経年分析!H$49,"▲","-")),2),NA())</f>
        <v>-1.1499999999999999</v>
      </c>
      <c r="E21" s="180">
        <f>IF(ISNUMBER(VALUE(SUBSTITUTE(実質収支比率等に係る経年分析!I$49,"▲","-"))),ROUND(VALUE(SUBSTITUTE(実質収支比率等に係る経年分析!I$49,"▲","-")),2),NA())</f>
        <v>-2.0699999999999998</v>
      </c>
      <c r="F21" s="180">
        <f>IF(ISNUMBER(VALUE(SUBSTITUTE(実質収支比率等に係る経年分析!J$49,"▲","-"))),ROUND(VALUE(SUBSTITUTE(実質収支比率等に係る経年分析!J$49,"▲","-")),2),NA())</f>
        <v>1.23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港湾施設管理受託特別会計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1.1100000000000001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6.37</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1456</v>
      </c>
      <c r="E42" s="182"/>
      <c r="F42" s="182"/>
      <c r="G42" s="182">
        <f>'実質公債費比率（分子）の構造'!L$52</f>
        <v>1467</v>
      </c>
      <c r="H42" s="182"/>
      <c r="I42" s="182"/>
      <c r="J42" s="182">
        <f>'実質公債費比率（分子）の構造'!M$52</f>
        <v>1383</v>
      </c>
      <c r="K42" s="182"/>
      <c r="L42" s="182"/>
      <c r="M42" s="182">
        <f>'実質公債費比率（分子）の構造'!N$52</f>
        <v>1307</v>
      </c>
      <c r="N42" s="182"/>
      <c r="O42" s="182"/>
      <c r="P42" s="182">
        <f>'実質公債費比率（分子）の構造'!O$52</f>
        <v>1221</v>
      </c>
    </row>
    <row r="43" spans="1:16">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365</v>
      </c>
      <c r="C46" s="182"/>
      <c r="D46" s="182"/>
      <c r="E46" s="182">
        <f>'実質公債費比率（分子）の構造'!L$48</f>
        <v>355</v>
      </c>
      <c r="F46" s="182"/>
      <c r="G46" s="182"/>
      <c r="H46" s="182">
        <f>'実質公債費比率（分子）の構造'!M$48</f>
        <v>409</v>
      </c>
      <c r="I46" s="182"/>
      <c r="J46" s="182"/>
      <c r="K46" s="182">
        <f>'実質公債費比率（分子）の構造'!N$48</f>
        <v>370</v>
      </c>
      <c r="L46" s="182"/>
      <c r="M46" s="182"/>
      <c r="N46" s="182">
        <f>'実質公債費比率（分子）の構造'!O$48</f>
        <v>349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2094</v>
      </c>
      <c r="C49" s="182"/>
      <c r="D49" s="182"/>
      <c r="E49" s="182">
        <f>'実質公債費比率（分子）の構造'!L$45</f>
        <v>2149</v>
      </c>
      <c r="F49" s="182"/>
      <c r="G49" s="182"/>
      <c r="H49" s="182">
        <f>'実質公債費比率（分子）の構造'!M$45</f>
        <v>2085</v>
      </c>
      <c r="I49" s="182"/>
      <c r="J49" s="182"/>
      <c r="K49" s="182">
        <f>'実質公債費比率（分子）の構造'!N$45</f>
        <v>1926</v>
      </c>
      <c r="L49" s="182"/>
      <c r="M49" s="182"/>
      <c r="N49" s="182">
        <f>'実質公債費比率（分子）の構造'!O$45</f>
        <v>1826</v>
      </c>
      <c r="O49" s="182"/>
      <c r="P49" s="182"/>
    </row>
    <row r="50" spans="1:16">
      <c r="A50" s="182" t="s">
        <v>71</v>
      </c>
      <c r="B50" s="182" t="e">
        <f>NA()</f>
        <v>#N/A</v>
      </c>
      <c r="C50" s="182">
        <f>IF(ISNUMBER('実質公債費比率（分子）の構造'!K$53),'実質公債費比率（分子）の構造'!K$53,NA())</f>
        <v>1004</v>
      </c>
      <c r="D50" s="182" t="e">
        <f>NA()</f>
        <v>#N/A</v>
      </c>
      <c r="E50" s="182" t="e">
        <f>NA()</f>
        <v>#N/A</v>
      </c>
      <c r="F50" s="182">
        <f>IF(ISNUMBER('実質公債費比率（分子）の構造'!L$53),'実質公債費比率（分子）の構造'!L$53,NA())</f>
        <v>1037</v>
      </c>
      <c r="G50" s="182" t="e">
        <f>NA()</f>
        <v>#N/A</v>
      </c>
      <c r="H50" s="182" t="e">
        <f>NA()</f>
        <v>#N/A</v>
      </c>
      <c r="I50" s="182">
        <f>IF(ISNUMBER('実質公債費比率（分子）の構造'!M$53),'実質公債費比率（分子）の構造'!M$53,NA())</f>
        <v>1111</v>
      </c>
      <c r="J50" s="182" t="e">
        <f>NA()</f>
        <v>#N/A</v>
      </c>
      <c r="K50" s="182" t="e">
        <f>NA()</f>
        <v>#N/A</v>
      </c>
      <c r="L50" s="182">
        <f>IF(ISNUMBER('実質公債費比率（分子）の構造'!N$53),'実質公債費比率（分子）の構造'!N$53,NA())</f>
        <v>989</v>
      </c>
      <c r="M50" s="182" t="e">
        <f>NA()</f>
        <v>#N/A</v>
      </c>
      <c r="N50" s="182" t="e">
        <f>NA()</f>
        <v>#N/A</v>
      </c>
      <c r="O50" s="182">
        <f>IF(ISNUMBER('実質公債費比率（分子）の構造'!O$53),'実質公債費比率（分子）の構造'!O$53,NA())</f>
        <v>954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13012</v>
      </c>
      <c r="E56" s="181"/>
      <c r="F56" s="181"/>
      <c r="G56" s="181">
        <f>'将来負担比率（分子）の構造'!J$52</f>
        <v>12904</v>
      </c>
      <c r="H56" s="181"/>
      <c r="I56" s="181"/>
      <c r="J56" s="181">
        <f>'将来負担比率（分子）の構造'!K$52</f>
        <v>12654</v>
      </c>
      <c r="K56" s="181"/>
      <c r="L56" s="181"/>
      <c r="M56" s="181">
        <f>'将来負担比率（分子）の構造'!L$52</f>
        <v>13194</v>
      </c>
      <c r="N56" s="181"/>
      <c r="O56" s="181"/>
      <c r="P56" s="181">
        <f>'将来負担比率（分子）の構造'!M$52</f>
        <v>13610</v>
      </c>
    </row>
    <row r="57" spans="1:16">
      <c r="A57" s="181" t="s">
        <v>42</v>
      </c>
      <c r="B57" s="181"/>
      <c r="C57" s="181"/>
      <c r="D57" s="181">
        <f>'将来負担比率（分子）の構造'!I$51</f>
        <v>1103</v>
      </c>
      <c r="E57" s="181"/>
      <c r="F57" s="181"/>
      <c r="G57" s="181">
        <f>'将来負担比率（分子）の構造'!J$51</f>
        <v>1375</v>
      </c>
      <c r="H57" s="181"/>
      <c r="I57" s="181"/>
      <c r="J57" s="181">
        <f>'将来負担比率（分子）の構造'!K$51</f>
        <v>1669</v>
      </c>
      <c r="K57" s="181"/>
      <c r="L57" s="181"/>
      <c r="M57" s="181">
        <f>'将来負担比率（分子）の構造'!L$51</f>
        <v>1651</v>
      </c>
      <c r="N57" s="181"/>
      <c r="O57" s="181"/>
      <c r="P57" s="181">
        <f>'将来負担比率（分子）の構造'!M$51</f>
        <v>1593</v>
      </c>
    </row>
    <row r="58" spans="1:16">
      <c r="A58" s="181" t="s">
        <v>41</v>
      </c>
      <c r="B58" s="181"/>
      <c r="C58" s="181"/>
      <c r="D58" s="181">
        <f>'将来負担比率（分子）の構造'!I$50</f>
        <v>2265</v>
      </c>
      <c r="E58" s="181"/>
      <c r="F58" s="181"/>
      <c r="G58" s="181">
        <f>'将来負担比率（分子）の構造'!J$50</f>
        <v>3179</v>
      </c>
      <c r="H58" s="181"/>
      <c r="I58" s="181"/>
      <c r="J58" s="181">
        <f>'将来負担比率（分子）の構造'!K$50</f>
        <v>4034</v>
      </c>
      <c r="K58" s="181"/>
      <c r="L58" s="181"/>
      <c r="M58" s="181">
        <f>'将来負担比率（分子）の構造'!L$50</f>
        <v>3845</v>
      </c>
      <c r="N58" s="181"/>
      <c r="O58" s="181"/>
      <c r="P58" s="181">
        <f>'将来負担比率（分子）の構造'!M$50</f>
        <v>3989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2564</v>
      </c>
      <c r="C61" s="181"/>
      <c r="D61" s="181"/>
      <c r="E61" s="181">
        <f>'将来負担比率（分子）の構造'!J$46</f>
        <v>2498</v>
      </c>
      <c r="F61" s="181"/>
      <c r="G61" s="181"/>
      <c r="H61" s="181">
        <f>'将来負担比率（分子）の構造'!K$46</f>
        <v>2506</v>
      </c>
      <c r="I61" s="181"/>
      <c r="J61" s="181"/>
      <c r="K61" s="181">
        <f>'将来負担比率（分子）の構造'!L$46</f>
        <v>2452</v>
      </c>
      <c r="L61" s="181"/>
      <c r="M61" s="181"/>
      <c r="N61" s="181">
        <f>'将来負担比率（分子）の構造'!M$46</f>
        <v>2451</v>
      </c>
      <c r="O61" s="181"/>
      <c r="P61" s="181"/>
    </row>
    <row r="62" spans="1:16">
      <c r="A62" s="181" t="s">
        <v>35</v>
      </c>
      <c r="B62" s="181">
        <f>'将来負担比率（分子）の構造'!I$45</f>
        <v>1753</v>
      </c>
      <c r="C62" s="181"/>
      <c r="D62" s="181"/>
      <c r="E62" s="181">
        <f>'将来負担比率（分子）の構造'!J$45</f>
        <v>1693</v>
      </c>
      <c r="F62" s="181"/>
      <c r="G62" s="181"/>
      <c r="H62" s="181">
        <f>'将来負担比率（分子）の構造'!K$45</f>
        <v>1664</v>
      </c>
      <c r="I62" s="181"/>
      <c r="J62" s="181"/>
      <c r="K62" s="181">
        <f>'将来負担比率（分子）の構造'!L$45</f>
        <v>1591</v>
      </c>
      <c r="L62" s="181"/>
      <c r="M62" s="181"/>
      <c r="N62" s="181">
        <f>'将来負担比率（分子）の構造'!M$45</f>
        <v>1593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4158</v>
      </c>
      <c r="C64" s="181"/>
      <c r="D64" s="181"/>
      <c r="E64" s="181">
        <f>'将来負担比率（分子）の構造'!J$43</f>
        <v>3937</v>
      </c>
      <c r="F64" s="181"/>
      <c r="G64" s="181"/>
      <c r="H64" s="181">
        <f>'将来負担比率（分子）の構造'!K$43</f>
        <v>3657</v>
      </c>
      <c r="I64" s="181"/>
      <c r="J64" s="181"/>
      <c r="K64" s="181">
        <f>'将来負担比率（分子）の構造'!L$43</f>
        <v>3534</v>
      </c>
      <c r="L64" s="181"/>
      <c r="M64" s="181"/>
      <c r="N64" s="181">
        <f>'将来負担比率（分子）の構造'!M$43</f>
        <v>3292</v>
      </c>
      <c r="O64" s="181"/>
      <c r="P64" s="181"/>
    </row>
    <row r="65" spans="1:16">
      <c r="A65" s="181" t="s">
        <v>32</v>
      </c>
      <c r="B65" s="181">
        <f>'将来負担比率（分子）の構造'!I$42</f>
        <v>416</v>
      </c>
      <c r="C65" s="181"/>
      <c r="D65" s="181"/>
      <c r="E65" s="181">
        <f>'将来負担比率（分子）の構造'!J$42</f>
        <v>416</v>
      </c>
      <c r="F65" s="181"/>
      <c r="G65" s="181"/>
      <c r="H65" s="181">
        <f>'将来負担比率（分子）の構造'!K$42</f>
        <v>386</v>
      </c>
      <c r="I65" s="181"/>
      <c r="J65" s="181"/>
      <c r="K65" s="181">
        <f>'将来負担比率（分子）の構造'!L$42</f>
        <v>386</v>
      </c>
      <c r="L65" s="181"/>
      <c r="M65" s="181"/>
      <c r="N65" s="181">
        <f>'将来負担比率（分子）の構造'!M$42</f>
        <v>386</v>
      </c>
      <c r="O65" s="181"/>
      <c r="P65" s="181"/>
    </row>
    <row r="66" spans="1:16">
      <c r="A66" s="181" t="s">
        <v>31</v>
      </c>
      <c r="B66" s="181">
        <f>'将来負担比率（分子）の構造'!I$41</f>
        <v>21023</v>
      </c>
      <c r="C66" s="181"/>
      <c r="D66" s="181"/>
      <c r="E66" s="181">
        <f>'将来負担比率（分子）の構造'!J$41</f>
        <v>20812</v>
      </c>
      <c r="F66" s="181"/>
      <c r="G66" s="181"/>
      <c r="H66" s="181">
        <f>'将来負担比率（分子）の構造'!K$41</f>
        <v>20721</v>
      </c>
      <c r="I66" s="181"/>
      <c r="J66" s="181"/>
      <c r="K66" s="181">
        <f>'将来負担比率（分子）の構造'!L$41</f>
        <v>21391</v>
      </c>
      <c r="L66" s="181"/>
      <c r="M66" s="181"/>
      <c r="N66" s="181">
        <f>'将来負担比率（分子）の構造'!M$41</f>
        <v>21373</v>
      </c>
      <c r="O66" s="181"/>
      <c r="P66" s="181"/>
    </row>
    <row r="67" spans="1:16">
      <c r="A67" s="181" t="s">
        <v>75</v>
      </c>
      <c r="B67" s="181" t="e">
        <f>NA()</f>
        <v>#N/A</v>
      </c>
      <c r="C67" s="181">
        <f>IF(ISNUMBER('将来負担比率（分子）の構造'!I$53), IF('将来負担比率（分子）の構造'!I$53 &lt; 0, 0, '将来負担比率（分子）の構造'!I$53), NA())</f>
        <v>13534</v>
      </c>
      <c r="D67" s="181" t="e">
        <f>NA()</f>
        <v>#N/A</v>
      </c>
      <c r="E67" s="181" t="e">
        <f>NA()</f>
        <v>#N/A</v>
      </c>
      <c r="F67" s="181">
        <f>IF(ISNUMBER('将来負担比率（分子）の構造'!J$53), IF('将来負担比率（分子）の構造'!J$53 &lt; 0, 0, '将来負担比率（分子）の構造'!J$53), NA())</f>
        <v>11897</v>
      </c>
      <c r="G67" s="181" t="e">
        <f>NA()</f>
        <v>#N/A</v>
      </c>
      <c r="H67" s="181" t="e">
        <f>NA()</f>
        <v>#N/A</v>
      </c>
      <c r="I67" s="181">
        <f>IF(ISNUMBER('将来負担比率（分子）の構造'!K$53), IF('将来負担比率（分子）の構造'!K$53 &lt; 0, 0, '将来負担比率（分子）の構造'!K$53), NA())</f>
        <v>10577</v>
      </c>
      <c r="J67" s="181" t="e">
        <f>NA()</f>
        <v>#N/A</v>
      </c>
      <c r="K67" s="181" t="e">
        <f>NA()</f>
        <v>#N/A</v>
      </c>
      <c r="L67" s="181">
        <f>IF(ISNUMBER('将来負担比率（分子）の構造'!L$53), IF('将来負担比率（分子）の構造'!L$53 &lt; 0, 0, '将来負担比率（分子）の構造'!L$53), NA())</f>
        <v>10665</v>
      </c>
      <c r="M67" s="181" t="e">
        <f>NA()</f>
        <v>#N/A</v>
      </c>
      <c r="N67" s="181" t="e">
        <f>NA()</f>
        <v>#N/A</v>
      </c>
      <c r="O67" s="181">
        <f>IF(ISNUMBER('将来負担比率（分子）の構造'!M$53), IF('将来負担比率（分子）の構造'!M$53 &lt; 0, 0, '将来負担比率（分子）の構造'!M$53), NA())</f>
        <v>9902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916</v>
      </c>
      <c r="C72" s="185">
        <f>基金残高に係る経年分析!G55</f>
        <v>782</v>
      </c>
      <c r="D72" s="185">
        <f>基金残高に係る経年分析!H55</f>
        <v>790</v>
      </c>
    </row>
    <row r="73" spans="1:16">
      <c r="A73" s="184" t="s">
        <v>78</v>
      </c>
      <c r="B73" s="185">
        <f>基金残高に係る経年分析!F56</f>
        <v>659</v>
      </c>
      <c r="C73" s="185">
        <f>基金残高に係る経年分析!G56</f>
        <v>659</v>
      </c>
      <c r="D73" s="185">
        <f>基金残高に係る経年分析!H56</f>
        <v>659</v>
      </c>
    </row>
    <row r="74" spans="1:16">
      <c r="A74" s="184" t="s">
        <v>79</v>
      </c>
      <c r="B74" s="185">
        <f>基金残高に係る経年分析!F57</f>
        <v>2587</v>
      </c>
      <c r="C74" s="185">
        <f>基金残高に係る経年分析!G57</f>
        <v>2862</v>
      </c>
      <c r="D74" s="185">
        <f>基金残高に係る経年分析!H57</f>
        <v>3123</v>
      </c>
    </row>
  </sheetData>
  <sheetProtection algorithmName="SHA-512" hashValue="WlOOAuC2PsctZNZ0/NePpWBFJnTU6PHSwl1cPy6SnHYGcyX3dWEaMbRu9mpsCrXfFiqqrC8Ub3NOsrwqjRuaSQ==" saltValue="CuUL8+rJgXNt3BYspSiR6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5357347</v>
      </c>
      <c r="S5" s="734"/>
      <c r="T5" s="734"/>
      <c r="U5" s="734"/>
      <c r="V5" s="734"/>
      <c r="W5" s="734"/>
      <c r="X5" s="734"/>
      <c r="Y5" s="777"/>
      <c r="Z5" s="795">
        <v>37</v>
      </c>
      <c r="AA5" s="795"/>
      <c r="AB5" s="795"/>
      <c r="AC5" s="795"/>
      <c r="AD5" s="796">
        <v>5213411</v>
      </c>
      <c r="AE5" s="796"/>
      <c r="AF5" s="796"/>
      <c r="AG5" s="796"/>
      <c r="AH5" s="796"/>
      <c r="AI5" s="796"/>
      <c r="AJ5" s="796"/>
      <c r="AK5" s="796"/>
      <c r="AL5" s="778">
        <v>74.400000000000006</v>
      </c>
      <c r="AM5" s="749"/>
      <c r="AN5" s="749"/>
      <c r="AO5" s="779"/>
      <c r="AP5" s="744" t="s">
        <v>228</v>
      </c>
      <c r="AQ5" s="745"/>
      <c r="AR5" s="745"/>
      <c r="AS5" s="745"/>
      <c r="AT5" s="745"/>
      <c r="AU5" s="745"/>
      <c r="AV5" s="745"/>
      <c r="AW5" s="745"/>
      <c r="AX5" s="745"/>
      <c r="AY5" s="745"/>
      <c r="AZ5" s="745"/>
      <c r="BA5" s="745"/>
      <c r="BB5" s="745"/>
      <c r="BC5" s="745"/>
      <c r="BD5" s="745"/>
      <c r="BE5" s="745"/>
      <c r="BF5" s="746"/>
      <c r="BG5" s="678">
        <v>5213411</v>
      </c>
      <c r="BH5" s="679"/>
      <c r="BI5" s="679"/>
      <c r="BJ5" s="679"/>
      <c r="BK5" s="679"/>
      <c r="BL5" s="679"/>
      <c r="BM5" s="679"/>
      <c r="BN5" s="680"/>
      <c r="BO5" s="715">
        <v>97.3</v>
      </c>
      <c r="BP5" s="715"/>
      <c r="BQ5" s="715"/>
      <c r="BR5" s="715"/>
      <c r="BS5" s="716">
        <v>44790</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76007</v>
      </c>
      <c r="S6" s="679"/>
      <c r="T6" s="679"/>
      <c r="U6" s="679"/>
      <c r="V6" s="679"/>
      <c r="W6" s="679"/>
      <c r="X6" s="679"/>
      <c r="Y6" s="680"/>
      <c r="Z6" s="715">
        <v>0.5</v>
      </c>
      <c r="AA6" s="715"/>
      <c r="AB6" s="715"/>
      <c r="AC6" s="715"/>
      <c r="AD6" s="716">
        <v>76007</v>
      </c>
      <c r="AE6" s="716"/>
      <c r="AF6" s="716"/>
      <c r="AG6" s="716"/>
      <c r="AH6" s="716"/>
      <c r="AI6" s="716"/>
      <c r="AJ6" s="716"/>
      <c r="AK6" s="716"/>
      <c r="AL6" s="681">
        <v>1.1000000000000001</v>
      </c>
      <c r="AM6" s="682"/>
      <c r="AN6" s="682"/>
      <c r="AO6" s="717"/>
      <c r="AP6" s="675" t="s">
        <v>233</v>
      </c>
      <c r="AQ6" s="676"/>
      <c r="AR6" s="676"/>
      <c r="AS6" s="676"/>
      <c r="AT6" s="676"/>
      <c r="AU6" s="676"/>
      <c r="AV6" s="676"/>
      <c r="AW6" s="676"/>
      <c r="AX6" s="676"/>
      <c r="AY6" s="676"/>
      <c r="AZ6" s="676"/>
      <c r="BA6" s="676"/>
      <c r="BB6" s="676"/>
      <c r="BC6" s="676"/>
      <c r="BD6" s="676"/>
      <c r="BE6" s="676"/>
      <c r="BF6" s="677"/>
      <c r="BG6" s="678">
        <v>5213411</v>
      </c>
      <c r="BH6" s="679"/>
      <c r="BI6" s="679"/>
      <c r="BJ6" s="679"/>
      <c r="BK6" s="679"/>
      <c r="BL6" s="679"/>
      <c r="BM6" s="679"/>
      <c r="BN6" s="680"/>
      <c r="BO6" s="715">
        <v>97.3</v>
      </c>
      <c r="BP6" s="715"/>
      <c r="BQ6" s="715"/>
      <c r="BR6" s="715"/>
      <c r="BS6" s="716">
        <v>44790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176972</v>
      </c>
      <c r="CS6" s="679"/>
      <c r="CT6" s="679"/>
      <c r="CU6" s="679"/>
      <c r="CV6" s="679"/>
      <c r="CW6" s="679"/>
      <c r="CX6" s="679"/>
      <c r="CY6" s="680"/>
      <c r="CZ6" s="778">
        <v>1.3</v>
      </c>
      <c r="DA6" s="749"/>
      <c r="DB6" s="749"/>
      <c r="DC6" s="781"/>
      <c r="DD6" s="684">
        <v>1980</v>
      </c>
      <c r="DE6" s="679"/>
      <c r="DF6" s="679"/>
      <c r="DG6" s="679"/>
      <c r="DH6" s="679"/>
      <c r="DI6" s="679"/>
      <c r="DJ6" s="679"/>
      <c r="DK6" s="679"/>
      <c r="DL6" s="679"/>
      <c r="DM6" s="679"/>
      <c r="DN6" s="679"/>
      <c r="DO6" s="679"/>
      <c r="DP6" s="680"/>
      <c r="DQ6" s="684">
        <v>176970</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3724</v>
      </c>
      <c r="S7" s="679"/>
      <c r="T7" s="679"/>
      <c r="U7" s="679"/>
      <c r="V7" s="679"/>
      <c r="W7" s="679"/>
      <c r="X7" s="679"/>
      <c r="Y7" s="680"/>
      <c r="Z7" s="715">
        <v>0</v>
      </c>
      <c r="AA7" s="715"/>
      <c r="AB7" s="715"/>
      <c r="AC7" s="715"/>
      <c r="AD7" s="716">
        <v>3724</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1682394</v>
      </c>
      <c r="BH7" s="679"/>
      <c r="BI7" s="679"/>
      <c r="BJ7" s="679"/>
      <c r="BK7" s="679"/>
      <c r="BL7" s="679"/>
      <c r="BM7" s="679"/>
      <c r="BN7" s="680"/>
      <c r="BO7" s="715">
        <v>31.4</v>
      </c>
      <c r="BP7" s="715"/>
      <c r="BQ7" s="715"/>
      <c r="BR7" s="715"/>
      <c r="BS7" s="716">
        <v>44790</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2235699</v>
      </c>
      <c r="CS7" s="679"/>
      <c r="CT7" s="679"/>
      <c r="CU7" s="679"/>
      <c r="CV7" s="679"/>
      <c r="CW7" s="679"/>
      <c r="CX7" s="679"/>
      <c r="CY7" s="680"/>
      <c r="CZ7" s="715">
        <v>16.100000000000001</v>
      </c>
      <c r="DA7" s="715"/>
      <c r="DB7" s="715"/>
      <c r="DC7" s="715"/>
      <c r="DD7" s="684">
        <v>450323</v>
      </c>
      <c r="DE7" s="679"/>
      <c r="DF7" s="679"/>
      <c r="DG7" s="679"/>
      <c r="DH7" s="679"/>
      <c r="DI7" s="679"/>
      <c r="DJ7" s="679"/>
      <c r="DK7" s="679"/>
      <c r="DL7" s="679"/>
      <c r="DM7" s="679"/>
      <c r="DN7" s="679"/>
      <c r="DO7" s="679"/>
      <c r="DP7" s="680"/>
      <c r="DQ7" s="684">
        <v>1580900</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16165</v>
      </c>
      <c r="S8" s="679"/>
      <c r="T8" s="679"/>
      <c r="U8" s="679"/>
      <c r="V8" s="679"/>
      <c r="W8" s="679"/>
      <c r="X8" s="679"/>
      <c r="Y8" s="680"/>
      <c r="Z8" s="715">
        <v>0.1</v>
      </c>
      <c r="AA8" s="715"/>
      <c r="AB8" s="715"/>
      <c r="AC8" s="715"/>
      <c r="AD8" s="716">
        <v>16165</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44825</v>
      </c>
      <c r="BH8" s="679"/>
      <c r="BI8" s="679"/>
      <c r="BJ8" s="679"/>
      <c r="BK8" s="679"/>
      <c r="BL8" s="679"/>
      <c r="BM8" s="679"/>
      <c r="BN8" s="680"/>
      <c r="BO8" s="715">
        <v>0.8</v>
      </c>
      <c r="BP8" s="715"/>
      <c r="BQ8" s="715"/>
      <c r="BR8" s="715"/>
      <c r="BS8" s="684" t="s">
        <v>185</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4434920</v>
      </c>
      <c r="CS8" s="679"/>
      <c r="CT8" s="679"/>
      <c r="CU8" s="679"/>
      <c r="CV8" s="679"/>
      <c r="CW8" s="679"/>
      <c r="CX8" s="679"/>
      <c r="CY8" s="680"/>
      <c r="CZ8" s="715">
        <v>31.9</v>
      </c>
      <c r="DA8" s="715"/>
      <c r="DB8" s="715"/>
      <c r="DC8" s="715"/>
      <c r="DD8" s="684">
        <v>111946</v>
      </c>
      <c r="DE8" s="679"/>
      <c r="DF8" s="679"/>
      <c r="DG8" s="679"/>
      <c r="DH8" s="679"/>
      <c r="DI8" s="679"/>
      <c r="DJ8" s="679"/>
      <c r="DK8" s="679"/>
      <c r="DL8" s="679"/>
      <c r="DM8" s="679"/>
      <c r="DN8" s="679"/>
      <c r="DO8" s="679"/>
      <c r="DP8" s="680"/>
      <c r="DQ8" s="684">
        <v>2578967</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8447</v>
      </c>
      <c r="S9" s="679"/>
      <c r="T9" s="679"/>
      <c r="U9" s="679"/>
      <c r="V9" s="679"/>
      <c r="W9" s="679"/>
      <c r="X9" s="679"/>
      <c r="Y9" s="680"/>
      <c r="Z9" s="715">
        <v>0.1</v>
      </c>
      <c r="AA9" s="715"/>
      <c r="AB9" s="715"/>
      <c r="AC9" s="715"/>
      <c r="AD9" s="716">
        <v>8447</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1311938</v>
      </c>
      <c r="BH9" s="679"/>
      <c r="BI9" s="679"/>
      <c r="BJ9" s="679"/>
      <c r="BK9" s="679"/>
      <c r="BL9" s="679"/>
      <c r="BM9" s="679"/>
      <c r="BN9" s="680"/>
      <c r="BO9" s="715">
        <v>24.5</v>
      </c>
      <c r="BP9" s="715"/>
      <c r="BQ9" s="715"/>
      <c r="BR9" s="715"/>
      <c r="BS9" s="684" t="s">
        <v>243</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1379878</v>
      </c>
      <c r="CS9" s="679"/>
      <c r="CT9" s="679"/>
      <c r="CU9" s="679"/>
      <c r="CV9" s="679"/>
      <c r="CW9" s="679"/>
      <c r="CX9" s="679"/>
      <c r="CY9" s="680"/>
      <c r="CZ9" s="715">
        <v>9.9</v>
      </c>
      <c r="DA9" s="715"/>
      <c r="DB9" s="715"/>
      <c r="DC9" s="715"/>
      <c r="DD9" s="684">
        <v>557652</v>
      </c>
      <c r="DE9" s="679"/>
      <c r="DF9" s="679"/>
      <c r="DG9" s="679"/>
      <c r="DH9" s="679"/>
      <c r="DI9" s="679"/>
      <c r="DJ9" s="679"/>
      <c r="DK9" s="679"/>
      <c r="DL9" s="679"/>
      <c r="DM9" s="679"/>
      <c r="DN9" s="679"/>
      <c r="DO9" s="679"/>
      <c r="DP9" s="680"/>
      <c r="DQ9" s="684">
        <v>703853</v>
      </c>
      <c r="DR9" s="679"/>
      <c r="DS9" s="679"/>
      <c r="DT9" s="679"/>
      <c r="DU9" s="679"/>
      <c r="DV9" s="679"/>
      <c r="DW9" s="679"/>
      <c r="DX9" s="679"/>
      <c r="DY9" s="679"/>
      <c r="DZ9" s="679"/>
      <c r="EA9" s="679"/>
      <c r="EB9" s="679"/>
      <c r="EC9" s="722"/>
    </row>
    <row r="10" spans="2:143" ht="11.25" customHeight="1">
      <c r="B10" s="675" t="s">
        <v>245</v>
      </c>
      <c r="C10" s="676"/>
      <c r="D10" s="676"/>
      <c r="E10" s="676"/>
      <c r="F10" s="676"/>
      <c r="G10" s="676"/>
      <c r="H10" s="676"/>
      <c r="I10" s="676"/>
      <c r="J10" s="676"/>
      <c r="K10" s="676"/>
      <c r="L10" s="676"/>
      <c r="M10" s="676"/>
      <c r="N10" s="676"/>
      <c r="O10" s="676"/>
      <c r="P10" s="676"/>
      <c r="Q10" s="677"/>
      <c r="R10" s="678" t="s">
        <v>185</v>
      </c>
      <c r="S10" s="679"/>
      <c r="T10" s="679"/>
      <c r="U10" s="679"/>
      <c r="V10" s="679"/>
      <c r="W10" s="679"/>
      <c r="X10" s="679"/>
      <c r="Y10" s="680"/>
      <c r="Z10" s="715" t="s">
        <v>243</v>
      </c>
      <c r="AA10" s="715"/>
      <c r="AB10" s="715"/>
      <c r="AC10" s="715"/>
      <c r="AD10" s="716" t="s">
        <v>243</v>
      </c>
      <c r="AE10" s="716"/>
      <c r="AF10" s="716"/>
      <c r="AG10" s="716"/>
      <c r="AH10" s="716"/>
      <c r="AI10" s="716"/>
      <c r="AJ10" s="716"/>
      <c r="AK10" s="716"/>
      <c r="AL10" s="681" t="s">
        <v>243</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99834</v>
      </c>
      <c r="BH10" s="679"/>
      <c r="BI10" s="679"/>
      <c r="BJ10" s="679"/>
      <c r="BK10" s="679"/>
      <c r="BL10" s="679"/>
      <c r="BM10" s="679"/>
      <c r="BN10" s="680"/>
      <c r="BO10" s="715">
        <v>1.9</v>
      </c>
      <c r="BP10" s="715"/>
      <c r="BQ10" s="715"/>
      <c r="BR10" s="715"/>
      <c r="BS10" s="684" t="s">
        <v>243</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123291</v>
      </c>
      <c r="CS10" s="679"/>
      <c r="CT10" s="679"/>
      <c r="CU10" s="679"/>
      <c r="CV10" s="679"/>
      <c r="CW10" s="679"/>
      <c r="CX10" s="679"/>
      <c r="CY10" s="680"/>
      <c r="CZ10" s="715">
        <v>0.9</v>
      </c>
      <c r="DA10" s="715"/>
      <c r="DB10" s="715"/>
      <c r="DC10" s="715"/>
      <c r="DD10" s="684" t="s">
        <v>243</v>
      </c>
      <c r="DE10" s="679"/>
      <c r="DF10" s="679"/>
      <c r="DG10" s="679"/>
      <c r="DH10" s="679"/>
      <c r="DI10" s="679"/>
      <c r="DJ10" s="679"/>
      <c r="DK10" s="679"/>
      <c r="DL10" s="679"/>
      <c r="DM10" s="679"/>
      <c r="DN10" s="679"/>
      <c r="DO10" s="679"/>
      <c r="DP10" s="680"/>
      <c r="DQ10" s="684">
        <v>3291</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511720</v>
      </c>
      <c r="S11" s="679"/>
      <c r="T11" s="679"/>
      <c r="U11" s="679"/>
      <c r="V11" s="679"/>
      <c r="W11" s="679"/>
      <c r="X11" s="679"/>
      <c r="Y11" s="680"/>
      <c r="Z11" s="681">
        <v>3.5</v>
      </c>
      <c r="AA11" s="682"/>
      <c r="AB11" s="682"/>
      <c r="AC11" s="683"/>
      <c r="AD11" s="684">
        <v>511720</v>
      </c>
      <c r="AE11" s="679"/>
      <c r="AF11" s="679"/>
      <c r="AG11" s="679"/>
      <c r="AH11" s="679"/>
      <c r="AI11" s="679"/>
      <c r="AJ11" s="679"/>
      <c r="AK11" s="680"/>
      <c r="AL11" s="681">
        <v>7.3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225797</v>
      </c>
      <c r="BH11" s="679"/>
      <c r="BI11" s="679"/>
      <c r="BJ11" s="679"/>
      <c r="BK11" s="679"/>
      <c r="BL11" s="679"/>
      <c r="BM11" s="679"/>
      <c r="BN11" s="680"/>
      <c r="BO11" s="715">
        <v>4.2</v>
      </c>
      <c r="BP11" s="715"/>
      <c r="BQ11" s="715"/>
      <c r="BR11" s="715"/>
      <c r="BS11" s="684">
        <v>44790</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270075</v>
      </c>
      <c r="CS11" s="679"/>
      <c r="CT11" s="679"/>
      <c r="CU11" s="679"/>
      <c r="CV11" s="679"/>
      <c r="CW11" s="679"/>
      <c r="CX11" s="679"/>
      <c r="CY11" s="680"/>
      <c r="CZ11" s="715">
        <v>1.9</v>
      </c>
      <c r="DA11" s="715"/>
      <c r="DB11" s="715"/>
      <c r="DC11" s="715"/>
      <c r="DD11" s="684">
        <v>86694</v>
      </c>
      <c r="DE11" s="679"/>
      <c r="DF11" s="679"/>
      <c r="DG11" s="679"/>
      <c r="DH11" s="679"/>
      <c r="DI11" s="679"/>
      <c r="DJ11" s="679"/>
      <c r="DK11" s="679"/>
      <c r="DL11" s="679"/>
      <c r="DM11" s="679"/>
      <c r="DN11" s="679"/>
      <c r="DO11" s="679"/>
      <c r="DP11" s="680"/>
      <c r="DQ11" s="684">
        <v>161491</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t="s">
        <v>185</v>
      </c>
      <c r="S12" s="679"/>
      <c r="T12" s="679"/>
      <c r="U12" s="679"/>
      <c r="V12" s="679"/>
      <c r="W12" s="679"/>
      <c r="X12" s="679"/>
      <c r="Y12" s="680"/>
      <c r="Z12" s="715" t="s">
        <v>243</v>
      </c>
      <c r="AA12" s="715"/>
      <c r="AB12" s="715"/>
      <c r="AC12" s="715"/>
      <c r="AD12" s="716" t="s">
        <v>185</v>
      </c>
      <c r="AE12" s="716"/>
      <c r="AF12" s="716"/>
      <c r="AG12" s="716"/>
      <c r="AH12" s="716"/>
      <c r="AI12" s="716"/>
      <c r="AJ12" s="716"/>
      <c r="AK12" s="716"/>
      <c r="AL12" s="681" t="s">
        <v>185</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3271853</v>
      </c>
      <c r="BH12" s="679"/>
      <c r="BI12" s="679"/>
      <c r="BJ12" s="679"/>
      <c r="BK12" s="679"/>
      <c r="BL12" s="679"/>
      <c r="BM12" s="679"/>
      <c r="BN12" s="680"/>
      <c r="BO12" s="715">
        <v>61.1</v>
      </c>
      <c r="BP12" s="715"/>
      <c r="BQ12" s="715"/>
      <c r="BR12" s="715"/>
      <c r="BS12" s="684" t="s">
        <v>243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197829</v>
      </c>
      <c r="CS12" s="679"/>
      <c r="CT12" s="679"/>
      <c r="CU12" s="679"/>
      <c r="CV12" s="679"/>
      <c r="CW12" s="679"/>
      <c r="CX12" s="679"/>
      <c r="CY12" s="680"/>
      <c r="CZ12" s="715">
        <v>1.4</v>
      </c>
      <c r="DA12" s="715"/>
      <c r="DB12" s="715"/>
      <c r="DC12" s="715"/>
      <c r="DD12" s="684">
        <v>3062</v>
      </c>
      <c r="DE12" s="679"/>
      <c r="DF12" s="679"/>
      <c r="DG12" s="679"/>
      <c r="DH12" s="679"/>
      <c r="DI12" s="679"/>
      <c r="DJ12" s="679"/>
      <c r="DK12" s="679"/>
      <c r="DL12" s="679"/>
      <c r="DM12" s="679"/>
      <c r="DN12" s="679"/>
      <c r="DO12" s="679"/>
      <c r="DP12" s="680"/>
      <c r="DQ12" s="684">
        <v>62640</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185</v>
      </c>
      <c r="S13" s="679"/>
      <c r="T13" s="679"/>
      <c r="U13" s="679"/>
      <c r="V13" s="679"/>
      <c r="W13" s="679"/>
      <c r="X13" s="679"/>
      <c r="Y13" s="680"/>
      <c r="Z13" s="715" t="s">
        <v>185</v>
      </c>
      <c r="AA13" s="715"/>
      <c r="AB13" s="715"/>
      <c r="AC13" s="715"/>
      <c r="AD13" s="716" t="s">
        <v>243</v>
      </c>
      <c r="AE13" s="716"/>
      <c r="AF13" s="716"/>
      <c r="AG13" s="716"/>
      <c r="AH13" s="716"/>
      <c r="AI13" s="716"/>
      <c r="AJ13" s="716"/>
      <c r="AK13" s="716"/>
      <c r="AL13" s="681" t="s">
        <v>243</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3218525</v>
      </c>
      <c r="BH13" s="679"/>
      <c r="BI13" s="679"/>
      <c r="BJ13" s="679"/>
      <c r="BK13" s="679"/>
      <c r="BL13" s="679"/>
      <c r="BM13" s="679"/>
      <c r="BN13" s="680"/>
      <c r="BO13" s="715">
        <v>60.1</v>
      </c>
      <c r="BP13" s="715"/>
      <c r="BQ13" s="715"/>
      <c r="BR13" s="715"/>
      <c r="BS13" s="684" t="s">
        <v>243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1843945</v>
      </c>
      <c r="CS13" s="679"/>
      <c r="CT13" s="679"/>
      <c r="CU13" s="679"/>
      <c r="CV13" s="679"/>
      <c r="CW13" s="679"/>
      <c r="CX13" s="679"/>
      <c r="CY13" s="680"/>
      <c r="CZ13" s="715">
        <v>13.3</v>
      </c>
      <c r="DA13" s="715"/>
      <c r="DB13" s="715"/>
      <c r="DC13" s="715"/>
      <c r="DD13" s="684">
        <v>715502</v>
      </c>
      <c r="DE13" s="679"/>
      <c r="DF13" s="679"/>
      <c r="DG13" s="679"/>
      <c r="DH13" s="679"/>
      <c r="DI13" s="679"/>
      <c r="DJ13" s="679"/>
      <c r="DK13" s="679"/>
      <c r="DL13" s="679"/>
      <c r="DM13" s="679"/>
      <c r="DN13" s="679"/>
      <c r="DO13" s="679"/>
      <c r="DP13" s="680"/>
      <c r="DQ13" s="684">
        <v>1351097</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14434</v>
      </c>
      <c r="S14" s="679"/>
      <c r="T14" s="679"/>
      <c r="U14" s="679"/>
      <c r="V14" s="679"/>
      <c r="W14" s="679"/>
      <c r="X14" s="679"/>
      <c r="Y14" s="680"/>
      <c r="Z14" s="715">
        <v>0.1</v>
      </c>
      <c r="AA14" s="715"/>
      <c r="AB14" s="715"/>
      <c r="AC14" s="715"/>
      <c r="AD14" s="716">
        <v>14434</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67708</v>
      </c>
      <c r="BH14" s="679"/>
      <c r="BI14" s="679"/>
      <c r="BJ14" s="679"/>
      <c r="BK14" s="679"/>
      <c r="BL14" s="679"/>
      <c r="BM14" s="679"/>
      <c r="BN14" s="680"/>
      <c r="BO14" s="715">
        <v>1.3</v>
      </c>
      <c r="BP14" s="715"/>
      <c r="BQ14" s="715"/>
      <c r="BR14" s="715"/>
      <c r="BS14" s="684" t="s">
        <v>243</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599041</v>
      </c>
      <c r="CS14" s="679"/>
      <c r="CT14" s="679"/>
      <c r="CU14" s="679"/>
      <c r="CV14" s="679"/>
      <c r="CW14" s="679"/>
      <c r="CX14" s="679"/>
      <c r="CY14" s="680"/>
      <c r="CZ14" s="715">
        <v>4.3</v>
      </c>
      <c r="DA14" s="715"/>
      <c r="DB14" s="715"/>
      <c r="DC14" s="715"/>
      <c r="DD14" s="684">
        <v>130044</v>
      </c>
      <c r="DE14" s="679"/>
      <c r="DF14" s="679"/>
      <c r="DG14" s="679"/>
      <c r="DH14" s="679"/>
      <c r="DI14" s="679"/>
      <c r="DJ14" s="679"/>
      <c r="DK14" s="679"/>
      <c r="DL14" s="679"/>
      <c r="DM14" s="679"/>
      <c r="DN14" s="679"/>
      <c r="DO14" s="679"/>
      <c r="DP14" s="680"/>
      <c r="DQ14" s="684">
        <v>429430</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185</v>
      </c>
      <c r="S15" s="679"/>
      <c r="T15" s="679"/>
      <c r="U15" s="679"/>
      <c r="V15" s="679"/>
      <c r="W15" s="679"/>
      <c r="X15" s="679"/>
      <c r="Y15" s="680"/>
      <c r="Z15" s="715" t="s">
        <v>185</v>
      </c>
      <c r="AA15" s="715"/>
      <c r="AB15" s="715"/>
      <c r="AC15" s="715"/>
      <c r="AD15" s="716" t="s">
        <v>243</v>
      </c>
      <c r="AE15" s="716"/>
      <c r="AF15" s="716"/>
      <c r="AG15" s="716"/>
      <c r="AH15" s="716"/>
      <c r="AI15" s="716"/>
      <c r="AJ15" s="716"/>
      <c r="AK15" s="716"/>
      <c r="AL15" s="681" t="s">
        <v>185</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191456</v>
      </c>
      <c r="BH15" s="679"/>
      <c r="BI15" s="679"/>
      <c r="BJ15" s="679"/>
      <c r="BK15" s="679"/>
      <c r="BL15" s="679"/>
      <c r="BM15" s="679"/>
      <c r="BN15" s="680"/>
      <c r="BO15" s="715">
        <v>3.6</v>
      </c>
      <c r="BP15" s="715"/>
      <c r="BQ15" s="715"/>
      <c r="BR15" s="715"/>
      <c r="BS15" s="684" t="s">
        <v>243</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716774</v>
      </c>
      <c r="CS15" s="679"/>
      <c r="CT15" s="679"/>
      <c r="CU15" s="679"/>
      <c r="CV15" s="679"/>
      <c r="CW15" s="679"/>
      <c r="CX15" s="679"/>
      <c r="CY15" s="680"/>
      <c r="CZ15" s="715">
        <v>5.2</v>
      </c>
      <c r="DA15" s="715"/>
      <c r="DB15" s="715"/>
      <c r="DC15" s="715"/>
      <c r="DD15" s="684">
        <v>25286</v>
      </c>
      <c r="DE15" s="679"/>
      <c r="DF15" s="679"/>
      <c r="DG15" s="679"/>
      <c r="DH15" s="679"/>
      <c r="DI15" s="679"/>
      <c r="DJ15" s="679"/>
      <c r="DK15" s="679"/>
      <c r="DL15" s="679"/>
      <c r="DM15" s="679"/>
      <c r="DN15" s="679"/>
      <c r="DO15" s="679"/>
      <c r="DP15" s="680"/>
      <c r="DQ15" s="684">
        <v>645384</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4096</v>
      </c>
      <c r="S16" s="679"/>
      <c r="T16" s="679"/>
      <c r="U16" s="679"/>
      <c r="V16" s="679"/>
      <c r="W16" s="679"/>
      <c r="X16" s="679"/>
      <c r="Y16" s="680"/>
      <c r="Z16" s="715">
        <v>0</v>
      </c>
      <c r="AA16" s="715"/>
      <c r="AB16" s="715"/>
      <c r="AC16" s="715"/>
      <c r="AD16" s="716">
        <v>4096</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185</v>
      </c>
      <c r="BH16" s="679"/>
      <c r="BI16" s="679"/>
      <c r="BJ16" s="679"/>
      <c r="BK16" s="679"/>
      <c r="BL16" s="679"/>
      <c r="BM16" s="679"/>
      <c r="BN16" s="680"/>
      <c r="BO16" s="715" t="s">
        <v>185</v>
      </c>
      <c r="BP16" s="715"/>
      <c r="BQ16" s="715"/>
      <c r="BR16" s="715"/>
      <c r="BS16" s="684" t="s">
        <v>185</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78328</v>
      </c>
      <c r="CS16" s="679"/>
      <c r="CT16" s="679"/>
      <c r="CU16" s="679"/>
      <c r="CV16" s="679"/>
      <c r="CW16" s="679"/>
      <c r="CX16" s="679"/>
      <c r="CY16" s="680"/>
      <c r="CZ16" s="715">
        <v>0.6</v>
      </c>
      <c r="DA16" s="715"/>
      <c r="DB16" s="715"/>
      <c r="DC16" s="715"/>
      <c r="DD16" s="684" t="s">
        <v>185</v>
      </c>
      <c r="DE16" s="679"/>
      <c r="DF16" s="679"/>
      <c r="DG16" s="679"/>
      <c r="DH16" s="679"/>
      <c r="DI16" s="679"/>
      <c r="DJ16" s="679"/>
      <c r="DK16" s="679"/>
      <c r="DL16" s="679"/>
      <c r="DM16" s="679"/>
      <c r="DN16" s="679"/>
      <c r="DO16" s="679"/>
      <c r="DP16" s="680"/>
      <c r="DQ16" s="684" t="s">
        <v>185</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81530</v>
      </c>
      <c r="S17" s="679"/>
      <c r="T17" s="679"/>
      <c r="U17" s="679"/>
      <c r="V17" s="679"/>
      <c r="W17" s="679"/>
      <c r="X17" s="679"/>
      <c r="Y17" s="680"/>
      <c r="Z17" s="715">
        <v>0.6</v>
      </c>
      <c r="AA17" s="715"/>
      <c r="AB17" s="715"/>
      <c r="AC17" s="715"/>
      <c r="AD17" s="716">
        <v>81530</v>
      </c>
      <c r="AE17" s="716"/>
      <c r="AF17" s="716"/>
      <c r="AG17" s="716"/>
      <c r="AH17" s="716"/>
      <c r="AI17" s="716"/>
      <c r="AJ17" s="716"/>
      <c r="AK17" s="716"/>
      <c r="AL17" s="681">
        <v>1.2</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243</v>
      </c>
      <c r="BH17" s="679"/>
      <c r="BI17" s="679"/>
      <c r="BJ17" s="679"/>
      <c r="BK17" s="679"/>
      <c r="BL17" s="679"/>
      <c r="BM17" s="679"/>
      <c r="BN17" s="680"/>
      <c r="BO17" s="715" t="s">
        <v>243</v>
      </c>
      <c r="BP17" s="715"/>
      <c r="BQ17" s="715"/>
      <c r="BR17" s="715"/>
      <c r="BS17" s="684" t="s">
        <v>185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1826088</v>
      </c>
      <c r="CS17" s="679"/>
      <c r="CT17" s="679"/>
      <c r="CU17" s="679"/>
      <c r="CV17" s="679"/>
      <c r="CW17" s="679"/>
      <c r="CX17" s="679"/>
      <c r="CY17" s="680"/>
      <c r="CZ17" s="715">
        <v>13.2</v>
      </c>
      <c r="DA17" s="715"/>
      <c r="DB17" s="715"/>
      <c r="DC17" s="715"/>
      <c r="DD17" s="684" t="s">
        <v>185</v>
      </c>
      <c r="DE17" s="679"/>
      <c r="DF17" s="679"/>
      <c r="DG17" s="679"/>
      <c r="DH17" s="679"/>
      <c r="DI17" s="679"/>
      <c r="DJ17" s="679"/>
      <c r="DK17" s="679"/>
      <c r="DL17" s="679"/>
      <c r="DM17" s="679"/>
      <c r="DN17" s="679"/>
      <c r="DO17" s="679"/>
      <c r="DP17" s="680"/>
      <c r="DQ17" s="684">
        <v>1787300</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25960</v>
      </c>
      <c r="S18" s="679"/>
      <c r="T18" s="679"/>
      <c r="U18" s="679"/>
      <c r="V18" s="679"/>
      <c r="W18" s="679"/>
      <c r="X18" s="679"/>
      <c r="Y18" s="680"/>
      <c r="Z18" s="715">
        <v>0.2</v>
      </c>
      <c r="AA18" s="715"/>
      <c r="AB18" s="715"/>
      <c r="AC18" s="715"/>
      <c r="AD18" s="716">
        <v>25960</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185</v>
      </c>
      <c r="BH18" s="679"/>
      <c r="BI18" s="679"/>
      <c r="BJ18" s="679"/>
      <c r="BK18" s="679"/>
      <c r="BL18" s="679"/>
      <c r="BM18" s="679"/>
      <c r="BN18" s="680"/>
      <c r="BO18" s="715" t="s">
        <v>185</v>
      </c>
      <c r="BP18" s="715"/>
      <c r="BQ18" s="715"/>
      <c r="BR18" s="715"/>
      <c r="BS18" s="684" t="s">
        <v>243</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185</v>
      </c>
      <c r="CS18" s="679"/>
      <c r="CT18" s="679"/>
      <c r="CU18" s="679"/>
      <c r="CV18" s="679"/>
      <c r="CW18" s="679"/>
      <c r="CX18" s="679"/>
      <c r="CY18" s="680"/>
      <c r="CZ18" s="715" t="s">
        <v>243</v>
      </c>
      <c r="DA18" s="715"/>
      <c r="DB18" s="715"/>
      <c r="DC18" s="715"/>
      <c r="DD18" s="684" t="s">
        <v>243</v>
      </c>
      <c r="DE18" s="679"/>
      <c r="DF18" s="679"/>
      <c r="DG18" s="679"/>
      <c r="DH18" s="679"/>
      <c r="DI18" s="679"/>
      <c r="DJ18" s="679"/>
      <c r="DK18" s="679"/>
      <c r="DL18" s="679"/>
      <c r="DM18" s="679"/>
      <c r="DN18" s="679"/>
      <c r="DO18" s="679"/>
      <c r="DP18" s="680"/>
      <c r="DQ18" s="684" t="s">
        <v>185</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1950</v>
      </c>
      <c r="S19" s="679"/>
      <c r="T19" s="679"/>
      <c r="U19" s="679"/>
      <c r="V19" s="679"/>
      <c r="W19" s="679"/>
      <c r="X19" s="679"/>
      <c r="Y19" s="680"/>
      <c r="Z19" s="715">
        <v>0</v>
      </c>
      <c r="AA19" s="715"/>
      <c r="AB19" s="715"/>
      <c r="AC19" s="715"/>
      <c r="AD19" s="716">
        <v>1950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143936</v>
      </c>
      <c r="BH19" s="679"/>
      <c r="BI19" s="679"/>
      <c r="BJ19" s="679"/>
      <c r="BK19" s="679"/>
      <c r="BL19" s="679"/>
      <c r="BM19" s="679"/>
      <c r="BN19" s="680"/>
      <c r="BO19" s="715">
        <v>2.7</v>
      </c>
      <c r="BP19" s="715"/>
      <c r="BQ19" s="715"/>
      <c r="BR19" s="715"/>
      <c r="BS19" s="684" t="s">
        <v>185</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185</v>
      </c>
      <c r="CS19" s="679"/>
      <c r="CT19" s="679"/>
      <c r="CU19" s="679"/>
      <c r="CV19" s="679"/>
      <c r="CW19" s="679"/>
      <c r="CX19" s="679"/>
      <c r="CY19" s="680"/>
      <c r="CZ19" s="715" t="s">
        <v>243</v>
      </c>
      <c r="DA19" s="715"/>
      <c r="DB19" s="715"/>
      <c r="DC19" s="715"/>
      <c r="DD19" s="684" t="s">
        <v>243</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561</v>
      </c>
      <c r="S20" s="679"/>
      <c r="T20" s="679"/>
      <c r="U20" s="679"/>
      <c r="V20" s="679"/>
      <c r="W20" s="679"/>
      <c r="X20" s="679"/>
      <c r="Y20" s="680"/>
      <c r="Z20" s="715">
        <v>0</v>
      </c>
      <c r="AA20" s="715"/>
      <c r="AB20" s="715"/>
      <c r="AC20" s="715"/>
      <c r="AD20" s="716">
        <v>561</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143936</v>
      </c>
      <c r="BH20" s="679"/>
      <c r="BI20" s="679"/>
      <c r="BJ20" s="679"/>
      <c r="BK20" s="679"/>
      <c r="BL20" s="679"/>
      <c r="BM20" s="679"/>
      <c r="BN20" s="680"/>
      <c r="BO20" s="715">
        <v>2.7</v>
      </c>
      <c r="BP20" s="715"/>
      <c r="BQ20" s="715"/>
      <c r="BR20" s="715"/>
      <c r="BS20" s="684" t="s">
        <v>185</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13882840</v>
      </c>
      <c r="CS20" s="679"/>
      <c r="CT20" s="679"/>
      <c r="CU20" s="679"/>
      <c r="CV20" s="679"/>
      <c r="CW20" s="679"/>
      <c r="CX20" s="679"/>
      <c r="CY20" s="680"/>
      <c r="CZ20" s="715">
        <v>100</v>
      </c>
      <c r="DA20" s="715"/>
      <c r="DB20" s="715"/>
      <c r="DC20" s="715"/>
      <c r="DD20" s="684">
        <v>2082489</v>
      </c>
      <c r="DE20" s="679"/>
      <c r="DF20" s="679"/>
      <c r="DG20" s="679"/>
      <c r="DH20" s="679"/>
      <c r="DI20" s="679"/>
      <c r="DJ20" s="679"/>
      <c r="DK20" s="679"/>
      <c r="DL20" s="679"/>
      <c r="DM20" s="679"/>
      <c r="DN20" s="679"/>
      <c r="DO20" s="679"/>
      <c r="DP20" s="680"/>
      <c r="DQ20" s="684">
        <v>9481323</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53059</v>
      </c>
      <c r="S21" s="679"/>
      <c r="T21" s="679"/>
      <c r="U21" s="679"/>
      <c r="V21" s="679"/>
      <c r="W21" s="679"/>
      <c r="X21" s="679"/>
      <c r="Y21" s="680"/>
      <c r="Z21" s="715">
        <v>0.4</v>
      </c>
      <c r="AA21" s="715"/>
      <c r="AB21" s="715"/>
      <c r="AC21" s="715"/>
      <c r="AD21" s="716">
        <v>53059</v>
      </c>
      <c r="AE21" s="716"/>
      <c r="AF21" s="716"/>
      <c r="AG21" s="716"/>
      <c r="AH21" s="716"/>
      <c r="AI21" s="716"/>
      <c r="AJ21" s="716"/>
      <c r="AK21" s="716"/>
      <c r="AL21" s="681">
        <v>0.8</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243</v>
      </c>
      <c r="BH21" s="679"/>
      <c r="BI21" s="679"/>
      <c r="BJ21" s="679"/>
      <c r="BK21" s="679"/>
      <c r="BL21" s="679"/>
      <c r="BM21" s="679"/>
      <c r="BN21" s="680"/>
      <c r="BO21" s="715" t="s">
        <v>243</v>
      </c>
      <c r="BP21" s="715"/>
      <c r="BQ21" s="715"/>
      <c r="BR21" s="715"/>
      <c r="BS21" s="684" t="s">
        <v>185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1518339</v>
      </c>
      <c r="S22" s="679"/>
      <c r="T22" s="679"/>
      <c r="U22" s="679"/>
      <c r="V22" s="679"/>
      <c r="W22" s="679"/>
      <c r="X22" s="679"/>
      <c r="Y22" s="680"/>
      <c r="Z22" s="715">
        <v>10.5</v>
      </c>
      <c r="AA22" s="715"/>
      <c r="AB22" s="715"/>
      <c r="AC22" s="715"/>
      <c r="AD22" s="716">
        <v>1053639</v>
      </c>
      <c r="AE22" s="716"/>
      <c r="AF22" s="716"/>
      <c r="AG22" s="716"/>
      <c r="AH22" s="716"/>
      <c r="AI22" s="716"/>
      <c r="AJ22" s="716"/>
      <c r="AK22" s="716"/>
      <c r="AL22" s="681">
        <v>15</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185</v>
      </c>
      <c r="BH22" s="679"/>
      <c r="BI22" s="679"/>
      <c r="BJ22" s="679"/>
      <c r="BK22" s="679"/>
      <c r="BL22" s="679"/>
      <c r="BM22" s="679"/>
      <c r="BN22" s="680"/>
      <c r="BO22" s="715" t="s">
        <v>243</v>
      </c>
      <c r="BP22" s="715"/>
      <c r="BQ22" s="715"/>
      <c r="BR22" s="715"/>
      <c r="BS22" s="684" t="s">
        <v>243</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1053639</v>
      </c>
      <c r="S23" s="679"/>
      <c r="T23" s="679"/>
      <c r="U23" s="679"/>
      <c r="V23" s="679"/>
      <c r="W23" s="679"/>
      <c r="X23" s="679"/>
      <c r="Y23" s="680"/>
      <c r="Z23" s="715">
        <v>7.3</v>
      </c>
      <c r="AA23" s="715"/>
      <c r="AB23" s="715"/>
      <c r="AC23" s="715"/>
      <c r="AD23" s="716">
        <v>1053639</v>
      </c>
      <c r="AE23" s="716"/>
      <c r="AF23" s="716"/>
      <c r="AG23" s="716"/>
      <c r="AH23" s="716"/>
      <c r="AI23" s="716"/>
      <c r="AJ23" s="716"/>
      <c r="AK23" s="716"/>
      <c r="AL23" s="681">
        <v>15</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143936</v>
      </c>
      <c r="BH23" s="679"/>
      <c r="BI23" s="679"/>
      <c r="BJ23" s="679"/>
      <c r="BK23" s="679"/>
      <c r="BL23" s="679"/>
      <c r="BM23" s="679"/>
      <c r="BN23" s="680"/>
      <c r="BO23" s="715">
        <v>2.7</v>
      </c>
      <c r="BP23" s="715"/>
      <c r="BQ23" s="715"/>
      <c r="BR23" s="715"/>
      <c r="BS23" s="684" t="s">
        <v>243</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464700</v>
      </c>
      <c r="S24" s="679"/>
      <c r="T24" s="679"/>
      <c r="U24" s="679"/>
      <c r="V24" s="679"/>
      <c r="W24" s="679"/>
      <c r="X24" s="679"/>
      <c r="Y24" s="680"/>
      <c r="Z24" s="715">
        <v>3.2</v>
      </c>
      <c r="AA24" s="715"/>
      <c r="AB24" s="715"/>
      <c r="AC24" s="715"/>
      <c r="AD24" s="716" t="s">
        <v>243</v>
      </c>
      <c r="AE24" s="716"/>
      <c r="AF24" s="716"/>
      <c r="AG24" s="716"/>
      <c r="AH24" s="716"/>
      <c r="AI24" s="716"/>
      <c r="AJ24" s="716"/>
      <c r="AK24" s="716"/>
      <c r="AL24" s="681" t="s">
        <v>243</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243</v>
      </c>
      <c r="BH24" s="679"/>
      <c r="BI24" s="679"/>
      <c r="BJ24" s="679"/>
      <c r="BK24" s="679"/>
      <c r="BL24" s="679"/>
      <c r="BM24" s="679"/>
      <c r="BN24" s="680"/>
      <c r="BO24" s="715" t="s">
        <v>185</v>
      </c>
      <c r="BP24" s="715"/>
      <c r="BQ24" s="715"/>
      <c r="BR24" s="715"/>
      <c r="BS24" s="684" t="s">
        <v>185</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6326664</v>
      </c>
      <c r="CS24" s="734"/>
      <c r="CT24" s="734"/>
      <c r="CU24" s="734"/>
      <c r="CV24" s="734"/>
      <c r="CW24" s="734"/>
      <c r="CX24" s="734"/>
      <c r="CY24" s="777"/>
      <c r="CZ24" s="778">
        <v>45.6</v>
      </c>
      <c r="DA24" s="749"/>
      <c r="DB24" s="749"/>
      <c r="DC24" s="781"/>
      <c r="DD24" s="776">
        <v>4727883</v>
      </c>
      <c r="DE24" s="734"/>
      <c r="DF24" s="734"/>
      <c r="DG24" s="734"/>
      <c r="DH24" s="734"/>
      <c r="DI24" s="734"/>
      <c r="DJ24" s="734"/>
      <c r="DK24" s="777"/>
      <c r="DL24" s="776">
        <v>4654297</v>
      </c>
      <c r="DM24" s="734"/>
      <c r="DN24" s="734"/>
      <c r="DO24" s="734"/>
      <c r="DP24" s="734"/>
      <c r="DQ24" s="734"/>
      <c r="DR24" s="734"/>
      <c r="DS24" s="734"/>
      <c r="DT24" s="734"/>
      <c r="DU24" s="734"/>
      <c r="DV24" s="777"/>
      <c r="DW24" s="778">
        <v>62</v>
      </c>
      <c r="DX24" s="749"/>
      <c r="DY24" s="749"/>
      <c r="DZ24" s="749"/>
      <c r="EA24" s="749"/>
      <c r="EB24" s="749"/>
      <c r="EC24" s="779"/>
    </row>
    <row r="25" spans="2:133" ht="11.25" customHeight="1">
      <c r="B25" s="675" t="s">
        <v>293</v>
      </c>
      <c r="C25" s="676"/>
      <c r="D25" s="676"/>
      <c r="E25" s="676"/>
      <c r="F25" s="676"/>
      <c r="G25" s="676"/>
      <c r="H25" s="676"/>
      <c r="I25" s="676"/>
      <c r="J25" s="676"/>
      <c r="K25" s="676"/>
      <c r="L25" s="676"/>
      <c r="M25" s="676"/>
      <c r="N25" s="676"/>
      <c r="O25" s="676"/>
      <c r="P25" s="676"/>
      <c r="Q25" s="677"/>
      <c r="R25" s="678" t="s">
        <v>185</v>
      </c>
      <c r="S25" s="679"/>
      <c r="T25" s="679"/>
      <c r="U25" s="679"/>
      <c r="V25" s="679"/>
      <c r="W25" s="679"/>
      <c r="X25" s="679"/>
      <c r="Y25" s="680"/>
      <c r="Z25" s="715" t="s">
        <v>185</v>
      </c>
      <c r="AA25" s="715"/>
      <c r="AB25" s="715"/>
      <c r="AC25" s="715"/>
      <c r="AD25" s="716" t="s">
        <v>243</v>
      </c>
      <c r="AE25" s="716"/>
      <c r="AF25" s="716"/>
      <c r="AG25" s="716"/>
      <c r="AH25" s="716"/>
      <c r="AI25" s="716"/>
      <c r="AJ25" s="716"/>
      <c r="AK25" s="716"/>
      <c r="AL25" s="681" t="s">
        <v>185</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243</v>
      </c>
      <c r="BH25" s="679"/>
      <c r="BI25" s="679"/>
      <c r="BJ25" s="679"/>
      <c r="BK25" s="679"/>
      <c r="BL25" s="679"/>
      <c r="BM25" s="679"/>
      <c r="BN25" s="680"/>
      <c r="BO25" s="715" t="s">
        <v>243</v>
      </c>
      <c r="BP25" s="715"/>
      <c r="BQ25" s="715"/>
      <c r="BR25" s="715"/>
      <c r="BS25" s="684" t="s">
        <v>243</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2381055</v>
      </c>
      <c r="CS25" s="697"/>
      <c r="CT25" s="697"/>
      <c r="CU25" s="697"/>
      <c r="CV25" s="697"/>
      <c r="CW25" s="697"/>
      <c r="CX25" s="697"/>
      <c r="CY25" s="698"/>
      <c r="CZ25" s="681">
        <v>17.2</v>
      </c>
      <c r="DA25" s="699"/>
      <c r="DB25" s="699"/>
      <c r="DC25" s="700"/>
      <c r="DD25" s="684">
        <v>2160990</v>
      </c>
      <c r="DE25" s="697"/>
      <c r="DF25" s="697"/>
      <c r="DG25" s="697"/>
      <c r="DH25" s="697"/>
      <c r="DI25" s="697"/>
      <c r="DJ25" s="697"/>
      <c r="DK25" s="698"/>
      <c r="DL25" s="684">
        <v>2094519</v>
      </c>
      <c r="DM25" s="697"/>
      <c r="DN25" s="697"/>
      <c r="DO25" s="697"/>
      <c r="DP25" s="697"/>
      <c r="DQ25" s="697"/>
      <c r="DR25" s="697"/>
      <c r="DS25" s="697"/>
      <c r="DT25" s="697"/>
      <c r="DU25" s="697"/>
      <c r="DV25" s="698"/>
      <c r="DW25" s="681">
        <v>27.9</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7591809</v>
      </c>
      <c r="S26" s="679"/>
      <c r="T26" s="679"/>
      <c r="U26" s="679"/>
      <c r="V26" s="679"/>
      <c r="W26" s="679"/>
      <c r="X26" s="679"/>
      <c r="Y26" s="680"/>
      <c r="Z26" s="715">
        <v>52.4</v>
      </c>
      <c r="AA26" s="715"/>
      <c r="AB26" s="715"/>
      <c r="AC26" s="715"/>
      <c r="AD26" s="716">
        <v>6983173</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185</v>
      </c>
      <c r="BH26" s="679"/>
      <c r="BI26" s="679"/>
      <c r="BJ26" s="679"/>
      <c r="BK26" s="679"/>
      <c r="BL26" s="679"/>
      <c r="BM26" s="679"/>
      <c r="BN26" s="680"/>
      <c r="BO26" s="715" t="s">
        <v>185</v>
      </c>
      <c r="BP26" s="715"/>
      <c r="BQ26" s="715"/>
      <c r="BR26" s="715"/>
      <c r="BS26" s="684" t="s">
        <v>185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1560445</v>
      </c>
      <c r="CS26" s="679"/>
      <c r="CT26" s="679"/>
      <c r="CU26" s="679"/>
      <c r="CV26" s="679"/>
      <c r="CW26" s="679"/>
      <c r="CX26" s="679"/>
      <c r="CY26" s="680"/>
      <c r="CZ26" s="681">
        <v>11.2</v>
      </c>
      <c r="DA26" s="699"/>
      <c r="DB26" s="699"/>
      <c r="DC26" s="700"/>
      <c r="DD26" s="684">
        <v>1398598</v>
      </c>
      <c r="DE26" s="679"/>
      <c r="DF26" s="679"/>
      <c r="DG26" s="679"/>
      <c r="DH26" s="679"/>
      <c r="DI26" s="679"/>
      <c r="DJ26" s="679"/>
      <c r="DK26" s="680"/>
      <c r="DL26" s="684" t="s">
        <v>185</v>
      </c>
      <c r="DM26" s="679"/>
      <c r="DN26" s="679"/>
      <c r="DO26" s="679"/>
      <c r="DP26" s="679"/>
      <c r="DQ26" s="679"/>
      <c r="DR26" s="679"/>
      <c r="DS26" s="679"/>
      <c r="DT26" s="679"/>
      <c r="DU26" s="679"/>
      <c r="DV26" s="680"/>
      <c r="DW26" s="681" t="s">
        <v>185</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3228</v>
      </c>
      <c r="S27" s="679"/>
      <c r="T27" s="679"/>
      <c r="U27" s="679"/>
      <c r="V27" s="679"/>
      <c r="W27" s="679"/>
      <c r="X27" s="679"/>
      <c r="Y27" s="680"/>
      <c r="Z27" s="715">
        <v>0</v>
      </c>
      <c r="AA27" s="715"/>
      <c r="AB27" s="715"/>
      <c r="AC27" s="715"/>
      <c r="AD27" s="716">
        <v>3228</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5357347</v>
      </c>
      <c r="BH27" s="679"/>
      <c r="BI27" s="679"/>
      <c r="BJ27" s="679"/>
      <c r="BK27" s="679"/>
      <c r="BL27" s="679"/>
      <c r="BM27" s="679"/>
      <c r="BN27" s="680"/>
      <c r="BO27" s="715">
        <v>100</v>
      </c>
      <c r="BP27" s="715"/>
      <c r="BQ27" s="715"/>
      <c r="BR27" s="715"/>
      <c r="BS27" s="684">
        <v>44790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2119521</v>
      </c>
      <c r="CS27" s="697"/>
      <c r="CT27" s="697"/>
      <c r="CU27" s="697"/>
      <c r="CV27" s="697"/>
      <c r="CW27" s="697"/>
      <c r="CX27" s="697"/>
      <c r="CY27" s="698"/>
      <c r="CZ27" s="681">
        <v>15.3</v>
      </c>
      <c r="DA27" s="699"/>
      <c r="DB27" s="699"/>
      <c r="DC27" s="700"/>
      <c r="DD27" s="684">
        <v>779593</v>
      </c>
      <c r="DE27" s="697"/>
      <c r="DF27" s="697"/>
      <c r="DG27" s="697"/>
      <c r="DH27" s="697"/>
      <c r="DI27" s="697"/>
      <c r="DJ27" s="697"/>
      <c r="DK27" s="698"/>
      <c r="DL27" s="684">
        <v>772478</v>
      </c>
      <c r="DM27" s="697"/>
      <c r="DN27" s="697"/>
      <c r="DO27" s="697"/>
      <c r="DP27" s="697"/>
      <c r="DQ27" s="697"/>
      <c r="DR27" s="697"/>
      <c r="DS27" s="697"/>
      <c r="DT27" s="697"/>
      <c r="DU27" s="697"/>
      <c r="DV27" s="698"/>
      <c r="DW27" s="681">
        <v>10.3</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96337</v>
      </c>
      <c r="S28" s="679"/>
      <c r="T28" s="679"/>
      <c r="U28" s="679"/>
      <c r="V28" s="679"/>
      <c r="W28" s="679"/>
      <c r="X28" s="679"/>
      <c r="Y28" s="680"/>
      <c r="Z28" s="715">
        <v>0.7</v>
      </c>
      <c r="AA28" s="715"/>
      <c r="AB28" s="715"/>
      <c r="AC28" s="715"/>
      <c r="AD28" s="716" t="s">
        <v>185</v>
      </c>
      <c r="AE28" s="716"/>
      <c r="AF28" s="716"/>
      <c r="AG28" s="716"/>
      <c r="AH28" s="716"/>
      <c r="AI28" s="716"/>
      <c r="AJ28" s="716"/>
      <c r="AK28" s="716"/>
      <c r="AL28" s="681" t="s">
        <v>185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1826088</v>
      </c>
      <c r="CS28" s="679"/>
      <c r="CT28" s="679"/>
      <c r="CU28" s="679"/>
      <c r="CV28" s="679"/>
      <c r="CW28" s="679"/>
      <c r="CX28" s="679"/>
      <c r="CY28" s="680"/>
      <c r="CZ28" s="681">
        <v>13.2</v>
      </c>
      <c r="DA28" s="699"/>
      <c r="DB28" s="699"/>
      <c r="DC28" s="700"/>
      <c r="DD28" s="684">
        <v>1787300</v>
      </c>
      <c r="DE28" s="679"/>
      <c r="DF28" s="679"/>
      <c r="DG28" s="679"/>
      <c r="DH28" s="679"/>
      <c r="DI28" s="679"/>
      <c r="DJ28" s="679"/>
      <c r="DK28" s="680"/>
      <c r="DL28" s="684">
        <v>1787300</v>
      </c>
      <c r="DM28" s="679"/>
      <c r="DN28" s="679"/>
      <c r="DO28" s="679"/>
      <c r="DP28" s="679"/>
      <c r="DQ28" s="679"/>
      <c r="DR28" s="679"/>
      <c r="DS28" s="679"/>
      <c r="DT28" s="679"/>
      <c r="DU28" s="679"/>
      <c r="DV28" s="680"/>
      <c r="DW28" s="681">
        <v>23.8</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284098</v>
      </c>
      <c r="S29" s="679"/>
      <c r="T29" s="679"/>
      <c r="U29" s="679"/>
      <c r="V29" s="679"/>
      <c r="W29" s="679"/>
      <c r="X29" s="679"/>
      <c r="Y29" s="680"/>
      <c r="Z29" s="715">
        <v>2</v>
      </c>
      <c r="AA29" s="715"/>
      <c r="AB29" s="715"/>
      <c r="AC29" s="715"/>
      <c r="AD29" s="716">
        <v>16878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1825894</v>
      </c>
      <c r="CS29" s="697"/>
      <c r="CT29" s="697"/>
      <c r="CU29" s="697"/>
      <c r="CV29" s="697"/>
      <c r="CW29" s="697"/>
      <c r="CX29" s="697"/>
      <c r="CY29" s="698"/>
      <c r="CZ29" s="681">
        <v>13.2</v>
      </c>
      <c r="DA29" s="699"/>
      <c r="DB29" s="699"/>
      <c r="DC29" s="700"/>
      <c r="DD29" s="684">
        <v>1787106</v>
      </c>
      <c r="DE29" s="697"/>
      <c r="DF29" s="697"/>
      <c r="DG29" s="697"/>
      <c r="DH29" s="697"/>
      <c r="DI29" s="697"/>
      <c r="DJ29" s="697"/>
      <c r="DK29" s="698"/>
      <c r="DL29" s="684">
        <v>1787106</v>
      </c>
      <c r="DM29" s="697"/>
      <c r="DN29" s="697"/>
      <c r="DO29" s="697"/>
      <c r="DP29" s="697"/>
      <c r="DQ29" s="697"/>
      <c r="DR29" s="697"/>
      <c r="DS29" s="697"/>
      <c r="DT29" s="697"/>
      <c r="DU29" s="697"/>
      <c r="DV29" s="698"/>
      <c r="DW29" s="681">
        <v>23.8</v>
      </c>
      <c r="DX29" s="699"/>
      <c r="DY29" s="699"/>
      <c r="DZ29" s="699"/>
      <c r="EA29" s="699"/>
      <c r="EB29" s="699"/>
      <c r="EC29" s="714"/>
    </row>
    <row r="30" spans="2:133" ht="11.25" customHeight="1">
      <c r="B30" s="675" t="s">
        <v>307</v>
      </c>
      <c r="C30" s="676"/>
      <c r="D30" s="676"/>
      <c r="E30" s="676"/>
      <c r="F30" s="676"/>
      <c r="G30" s="676"/>
      <c r="H30" s="676"/>
      <c r="I30" s="676"/>
      <c r="J30" s="676"/>
      <c r="K30" s="676"/>
      <c r="L30" s="676"/>
      <c r="M30" s="676"/>
      <c r="N30" s="676"/>
      <c r="O30" s="676"/>
      <c r="P30" s="676"/>
      <c r="Q30" s="677"/>
      <c r="R30" s="678">
        <v>105673</v>
      </c>
      <c r="S30" s="679"/>
      <c r="T30" s="679"/>
      <c r="U30" s="679"/>
      <c r="V30" s="679"/>
      <c r="W30" s="679"/>
      <c r="X30" s="679"/>
      <c r="Y30" s="680"/>
      <c r="Z30" s="715">
        <v>0.7</v>
      </c>
      <c r="AA30" s="715"/>
      <c r="AB30" s="715"/>
      <c r="AC30" s="715"/>
      <c r="AD30" s="716">
        <v>779</v>
      </c>
      <c r="AE30" s="716"/>
      <c r="AF30" s="716"/>
      <c r="AG30" s="716"/>
      <c r="AH30" s="716"/>
      <c r="AI30" s="716"/>
      <c r="AJ30" s="716"/>
      <c r="AK30" s="716"/>
      <c r="AL30" s="681">
        <v>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1701334</v>
      </c>
      <c r="CS30" s="679"/>
      <c r="CT30" s="679"/>
      <c r="CU30" s="679"/>
      <c r="CV30" s="679"/>
      <c r="CW30" s="679"/>
      <c r="CX30" s="679"/>
      <c r="CY30" s="680"/>
      <c r="CZ30" s="681">
        <v>12.3</v>
      </c>
      <c r="DA30" s="699"/>
      <c r="DB30" s="699"/>
      <c r="DC30" s="700"/>
      <c r="DD30" s="684">
        <v>1666251</v>
      </c>
      <c r="DE30" s="679"/>
      <c r="DF30" s="679"/>
      <c r="DG30" s="679"/>
      <c r="DH30" s="679"/>
      <c r="DI30" s="679"/>
      <c r="DJ30" s="679"/>
      <c r="DK30" s="680"/>
      <c r="DL30" s="684">
        <v>1666251</v>
      </c>
      <c r="DM30" s="679"/>
      <c r="DN30" s="679"/>
      <c r="DO30" s="679"/>
      <c r="DP30" s="679"/>
      <c r="DQ30" s="679"/>
      <c r="DR30" s="679"/>
      <c r="DS30" s="679"/>
      <c r="DT30" s="679"/>
      <c r="DU30" s="679"/>
      <c r="DV30" s="680"/>
      <c r="DW30" s="681">
        <v>22.2</v>
      </c>
      <c r="DX30" s="699"/>
      <c r="DY30" s="699"/>
      <c r="DZ30" s="699"/>
      <c r="EA30" s="699"/>
      <c r="EB30" s="699"/>
      <c r="EC30" s="714"/>
    </row>
    <row r="31" spans="2:133" ht="11.25" customHeight="1">
      <c r="B31" s="675" t="s">
        <v>311</v>
      </c>
      <c r="C31" s="676"/>
      <c r="D31" s="676"/>
      <c r="E31" s="676"/>
      <c r="F31" s="676"/>
      <c r="G31" s="676"/>
      <c r="H31" s="676"/>
      <c r="I31" s="676"/>
      <c r="J31" s="676"/>
      <c r="K31" s="676"/>
      <c r="L31" s="676"/>
      <c r="M31" s="676"/>
      <c r="N31" s="676"/>
      <c r="O31" s="676"/>
      <c r="P31" s="676"/>
      <c r="Q31" s="677"/>
      <c r="R31" s="678">
        <v>1843599</v>
      </c>
      <c r="S31" s="679"/>
      <c r="T31" s="679"/>
      <c r="U31" s="679"/>
      <c r="V31" s="679"/>
      <c r="W31" s="679"/>
      <c r="X31" s="679"/>
      <c r="Y31" s="680"/>
      <c r="Z31" s="715">
        <v>12.7</v>
      </c>
      <c r="AA31" s="715"/>
      <c r="AB31" s="715"/>
      <c r="AC31" s="715"/>
      <c r="AD31" s="716" t="s">
        <v>243</v>
      </c>
      <c r="AE31" s="716"/>
      <c r="AF31" s="716"/>
      <c r="AG31" s="716"/>
      <c r="AH31" s="716"/>
      <c r="AI31" s="716"/>
      <c r="AJ31" s="716"/>
      <c r="AK31" s="716"/>
      <c r="AL31" s="681" t="s">
        <v>243</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99.5</v>
      </c>
      <c r="BH31" s="748"/>
      <c r="BI31" s="748"/>
      <c r="BJ31" s="748"/>
      <c r="BK31" s="748"/>
      <c r="BL31" s="748"/>
      <c r="BM31" s="749">
        <v>97.3</v>
      </c>
      <c r="BN31" s="748"/>
      <c r="BO31" s="748"/>
      <c r="BP31" s="748"/>
      <c r="BQ31" s="750"/>
      <c r="BR31" s="747">
        <v>99.4</v>
      </c>
      <c r="BS31" s="748"/>
      <c r="BT31" s="748"/>
      <c r="BU31" s="748"/>
      <c r="BV31" s="748"/>
      <c r="BW31" s="748"/>
      <c r="BX31" s="749">
        <v>97.3</v>
      </c>
      <c r="BY31" s="748"/>
      <c r="BZ31" s="748"/>
      <c r="CA31" s="748"/>
      <c r="CB31" s="750"/>
      <c r="CD31" s="765"/>
      <c r="CE31" s="766"/>
      <c r="CF31" s="711" t="s">
        <v>314</v>
      </c>
      <c r="CG31" s="712"/>
      <c r="CH31" s="712"/>
      <c r="CI31" s="712"/>
      <c r="CJ31" s="712"/>
      <c r="CK31" s="712"/>
      <c r="CL31" s="712"/>
      <c r="CM31" s="712"/>
      <c r="CN31" s="712"/>
      <c r="CO31" s="712"/>
      <c r="CP31" s="712"/>
      <c r="CQ31" s="713"/>
      <c r="CR31" s="678">
        <v>124560</v>
      </c>
      <c r="CS31" s="697"/>
      <c r="CT31" s="697"/>
      <c r="CU31" s="697"/>
      <c r="CV31" s="697"/>
      <c r="CW31" s="697"/>
      <c r="CX31" s="697"/>
      <c r="CY31" s="698"/>
      <c r="CZ31" s="681">
        <v>0.9</v>
      </c>
      <c r="DA31" s="699"/>
      <c r="DB31" s="699"/>
      <c r="DC31" s="700"/>
      <c r="DD31" s="684">
        <v>120855</v>
      </c>
      <c r="DE31" s="697"/>
      <c r="DF31" s="697"/>
      <c r="DG31" s="697"/>
      <c r="DH31" s="697"/>
      <c r="DI31" s="697"/>
      <c r="DJ31" s="697"/>
      <c r="DK31" s="698"/>
      <c r="DL31" s="684">
        <v>120855</v>
      </c>
      <c r="DM31" s="697"/>
      <c r="DN31" s="697"/>
      <c r="DO31" s="697"/>
      <c r="DP31" s="697"/>
      <c r="DQ31" s="697"/>
      <c r="DR31" s="697"/>
      <c r="DS31" s="697"/>
      <c r="DT31" s="697"/>
      <c r="DU31" s="697"/>
      <c r="DV31" s="698"/>
      <c r="DW31" s="681">
        <v>1.6</v>
      </c>
      <c r="DX31" s="699"/>
      <c r="DY31" s="699"/>
      <c r="DZ31" s="699"/>
      <c r="EA31" s="699"/>
      <c r="EB31" s="699"/>
      <c r="EC31" s="714"/>
    </row>
    <row r="32" spans="2:133" ht="11.25" customHeight="1">
      <c r="B32" s="769" t="s">
        <v>315</v>
      </c>
      <c r="C32" s="770"/>
      <c r="D32" s="770"/>
      <c r="E32" s="770"/>
      <c r="F32" s="770"/>
      <c r="G32" s="770"/>
      <c r="H32" s="770"/>
      <c r="I32" s="770"/>
      <c r="J32" s="770"/>
      <c r="K32" s="770"/>
      <c r="L32" s="770"/>
      <c r="M32" s="770"/>
      <c r="N32" s="770"/>
      <c r="O32" s="770"/>
      <c r="P32" s="770"/>
      <c r="Q32" s="771"/>
      <c r="R32" s="678" t="s">
        <v>243</v>
      </c>
      <c r="S32" s="679"/>
      <c r="T32" s="679"/>
      <c r="U32" s="679"/>
      <c r="V32" s="679"/>
      <c r="W32" s="679"/>
      <c r="X32" s="679"/>
      <c r="Y32" s="680"/>
      <c r="Z32" s="715" t="s">
        <v>243</v>
      </c>
      <c r="AA32" s="715"/>
      <c r="AB32" s="715"/>
      <c r="AC32" s="715"/>
      <c r="AD32" s="716" t="s">
        <v>243</v>
      </c>
      <c r="AE32" s="716"/>
      <c r="AF32" s="716"/>
      <c r="AG32" s="716"/>
      <c r="AH32" s="716"/>
      <c r="AI32" s="716"/>
      <c r="AJ32" s="716"/>
      <c r="AK32" s="716"/>
      <c r="AL32" s="681" t="s">
        <v>185</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99.1</v>
      </c>
      <c r="BH32" s="697"/>
      <c r="BI32" s="697"/>
      <c r="BJ32" s="697"/>
      <c r="BK32" s="697"/>
      <c r="BL32" s="697"/>
      <c r="BM32" s="682">
        <v>95.9</v>
      </c>
      <c r="BN32" s="743"/>
      <c r="BO32" s="743"/>
      <c r="BP32" s="743"/>
      <c r="BQ32" s="721"/>
      <c r="BR32" s="751">
        <v>99.1</v>
      </c>
      <c r="BS32" s="697"/>
      <c r="BT32" s="697"/>
      <c r="BU32" s="697"/>
      <c r="BV32" s="697"/>
      <c r="BW32" s="697"/>
      <c r="BX32" s="682">
        <v>96</v>
      </c>
      <c r="BY32" s="743"/>
      <c r="BZ32" s="743"/>
      <c r="CA32" s="743"/>
      <c r="CB32" s="721"/>
      <c r="CD32" s="767"/>
      <c r="CE32" s="768"/>
      <c r="CF32" s="711" t="s">
        <v>318</v>
      </c>
      <c r="CG32" s="712"/>
      <c r="CH32" s="712"/>
      <c r="CI32" s="712"/>
      <c r="CJ32" s="712"/>
      <c r="CK32" s="712"/>
      <c r="CL32" s="712"/>
      <c r="CM32" s="712"/>
      <c r="CN32" s="712"/>
      <c r="CO32" s="712"/>
      <c r="CP32" s="712"/>
      <c r="CQ32" s="713"/>
      <c r="CR32" s="678">
        <v>194</v>
      </c>
      <c r="CS32" s="679"/>
      <c r="CT32" s="679"/>
      <c r="CU32" s="679"/>
      <c r="CV32" s="679"/>
      <c r="CW32" s="679"/>
      <c r="CX32" s="679"/>
      <c r="CY32" s="680"/>
      <c r="CZ32" s="681">
        <v>0</v>
      </c>
      <c r="DA32" s="699"/>
      <c r="DB32" s="699"/>
      <c r="DC32" s="700"/>
      <c r="DD32" s="684">
        <v>194</v>
      </c>
      <c r="DE32" s="679"/>
      <c r="DF32" s="679"/>
      <c r="DG32" s="679"/>
      <c r="DH32" s="679"/>
      <c r="DI32" s="679"/>
      <c r="DJ32" s="679"/>
      <c r="DK32" s="680"/>
      <c r="DL32" s="684">
        <v>194</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319</v>
      </c>
      <c r="C33" s="676"/>
      <c r="D33" s="676"/>
      <c r="E33" s="676"/>
      <c r="F33" s="676"/>
      <c r="G33" s="676"/>
      <c r="H33" s="676"/>
      <c r="I33" s="676"/>
      <c r="J33" s="676"/>
      <c r="K33" s="676"/>
      <c r="L33" s="676"/>
      <c r="M33" s="676"/>
      <c r="N33" s="676"/>
      <c r="O33" s="676"/>
      <c r="P33" s="676"/>
      <c r="Q33" s="677"/>
      <c r="R33" s="678">
        <v>706169</v>
      </c>
      <c r="S33" s="679"/>
      <c r="T33" s="679"/>
      <c r="U33" s="679"/>
      <c r="V33" s="679"/>
      <c r="W33" s="679"/>
      <c r="X33" s="679"/>
      <c r="Y33" s="680"/>
      <c r="Z33" s="715">
        <v>4.9000000000000004</v>
      </c>
      <c r="AA33" s="715"/>
      <c r="AB33" s="715"/>
      <c r="AC33" s="715"/>
      <c r="AD33" s="716" t="s">
        <v>243</v>
      </c>
      <c r="AE33" s="716"/>
      <c r="AF33" s="716"/>
      <c r="AG33" s="716"/>
      <c r="AH33" s="716"/>
      <c r="AI33" s="716"/>
      <c r="AJ33" s="716"/>
      <c r="AK33" s="716"/>
      <c r="AL33" s="681" t="s">
        <v>243</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99.6</v>
      </c>
      <c r="BH33" s="663"/>
      <c r="BI33" s="663"/>
      <c r="BJ33" s="663"/>
      <c r="BK33" s="663"/>
      <c r="BL33" s="663"/>
      <c r="BM33" s="706">
        <v>97.9</v>
      </c>
      <c r="BN33" s="663"/>
      <c r="BO33" s="663"/>
      <c r="BP33" s="663"/>
      <c r="BQ33" s="727"/>
      <c r="BR33" s="742">
        <v>99.6</v>
      </c>
      <c r="BS33" s="663"/>
      <c r="BT33" s="663"/>
      <c r="BU33" s="663"/>
      <c r="BV33" s="663"/>
      <c r="BW33" s="663"/>
      <c r="BX33" s="706">
        <v>97.9</v>
      </c>
      <c r="BY33" s="663"/>
      <c r="BZ33" s="663"/>
      <c r="CA33" s="663"/>
      <c r="CB33" s="727"/>
      <c r="CD33" s="711" t="s">
        <v>321</v>
      </c>
      <c r="CE33" s="712"/>
      <c r="CF33" s="712"/>
      <c r="CG33" s="712"/>
      <c r="CH33" s="712"/>
      <c r="CI33" s="712"/>
      <c r="CJ33" s="712"/>
      <c r="CK33" s="712"/>
      <c r="CL33" s="712"/>
      <c r="CM33" s="712"/>
      <c r="CN33" s="712"/>
      <c r="CO33" s="712"/>
      <c r="CP33" s="712"/>
      <c r="CQ33" s="713"/>
      <c r="CR33" s="678">
        <v>5395359</v>
      </c>
      <c r="CS33" s="697"/>
      <c r="CT33" s="697"/>
      <c r="CU33" s="697"/>
      <c r="CV33" s="697"/>
      <c r="CW33" s="697"/>
      <c r="CX33" s="697"/>
      <c r="CY33" s="698"/>
      <c r="CZ33" s="681">
        <v>38.9</v>
      </c>
      <c r="DA33" s="699"/>
      <c r="DB33" s="699"/>
      <c r="DC33" s="700"/>
      <c r="DD33" s="684">
        <v>4233648</v>
      </c>
      <c r="DE33" s="697"/>
      <c r="DF33" s="697"/>
      <c r="DG33" s="697"/>
      <c r="DH33" s="697"/>
      <c r="DI33" s="697"/>
      <c r="DJ33" s="697"/>
      <c r="DK33" s="698"/>
      <c r="DL33" s="684">
        <v>2620650</v>
      </c>
      <c r="DM33" s="697"/>
      <c r="DN33" s="697"/>
      <c r="DO33" s="697"/>
      <c r="DP33" s="697"/>
      <c r="DQ33" s="697"/>
      <c r="DR33" s="697"/>
      <c r="DS33" s="697"/>
      <c r="DT33" s="697"/>
      <c r="DU33" s="697"/>
      <c r="DV33" s="698"/>
      <c r="DW33" s="681">
        <v>34.9</v>
      </c>
      <c r="DX33" s="699"/>
      <c r="DY33" s="699"/>
      <c r="DZ33" s="699"/>
      <c r="EA33" s="699"/>
      <c r="EB33" s="699"/>
      <c r="EC33" s="714"/>
    </row>
    <row r="34" spans="2:133" ht="11.25" customHeight="1">
      <c r="B34" s="675" t="s">
        <v>322</v>
      </c>
      <c r="C34" s="676"/>
      <c r="D34" s="676"/>
      <c r="E34" s="676"/>
      <c r="F34" s="676"/>
      <c r="G34" s="676"/>
      <c r="H34" s="676"/>
      <c r="I34" s="676"/>
      <c r="J34" s="676"/>
      <c r="K34" s="676"/>
      <c r="L34" s="676"/>
      <c r="M34" s="676"/>
      <c r="N34" s="676"/>
      <c r="O34" s="676"/>
      <c r="P34" s="676"/>
      <c r="Q34" s="677"/>
      <c r="R34" s="678">
        <v>164410</v>
      </c>
      <c r="S34" s="679"/>
      <c r="T34" s="679"/>
      <c r="U34" s="679"/>
      <c r="V34" s="679"/>
      <c r="W34" s="679"/>
      <c r="X34" s="679"/>
      <c r="Y34" s="680"/>
      <c r="Z34" s="715">
        <v>1.1000000000000001</v>
      </c>
      <c r="AA34" s="715"/>
      <c r="AB34" s="715"/>
      <c r="AC34" s="715"/>
      <c r="AD34" s="716">
        <v>5861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1822321</v>
      </c>
      <c r="CS34" s="679"/>
      <c r="CT34" s="679"/>
      <c r="CU34" s="679"/>
      <c r="CV34" s="679"/>
      <c r="CW34" s="679"/>
      <c r="CX34" s="679"/>
      <c r="CY34" s="680"/>
      <c r="CZ34" s="681">
        <v>13.1</v>
      </c>
      <c r="DA34" s="699"/>
      <c r="DB34" s="699"/>
      <c r="DC34" s="700"/>
      <c r="DD34" s="684">
        <v>1378683</v>
      </c>
      <c r="DE34" s="679"/>
      <c r="DF34" s="679"/>
      <c r="DG34" s="679"/>
      <c r="DH34" s="679"/>
      <c r="DI34" s="679"/>
      <c r="DJ34" s="679"/>
      <c r="DK34" s="680"/>
      <c r="DL34" s="684">
        <v>1012974</v>
      </c>
      <c r="DM34" s="679"/>
      <c r="DN34" s="679"/>
      <c r="DO34" s="679"/>
      <c r="DP34" s="679"/>
      <c r="DQ34" s="679"/>
      <c r="DR34" s="679"/>
      <c r="DS34" s="679"/>
      <c r="DT34" s="679"/>
      <c r="DU34" s="679"/>
      <c r="DV34" s="680"/>
      <c r="DW34" s="681">
        <v>13.5</v>
      </c>
      <c r="DX34" s="699"/>
      <c r="DY34" s="699"/>
      <c r="DZ34" s="699"/>
      <c r="EA34" s="699"/>
      <c r="EB34" s="699"/>
      <c r="EC34" s="714"/>
    </row>
    <row r="35" spans="2:133" ht="11.25" customHeight="1">
      <c r="B35" s="675" t="s">
        <v>324</v>
      </c>
      <c r="C35" s="676"/>
      <c r="D35" s="676"/>
      <c r="E35" s="676"/>
      <c r="F35" s="676"/>
      <c r="G35" s="676"/>
      <c r="H35" s="676"/>
      <c r="I35" s="676"/>
      <c r="J35" s="676"/>
      <c r="K35" s="676"/>
      <c r="L35" s="676"/>
      <c r="M35" s="676"/>
      <c r="N35" s="676"/>
      <c r="O35" s="676"/>
      <c r="P35" s="676"/>
      <c r="Q35" s="677"/>
      <c r="R35" s="678">
        <v>368924</v>
      </c>
      <c r="S35" s="679"/>
      <c r="T35" s="679"/>
      <c r="U35" s="679"/>
      <c r="V35" s="679"/>
      <c r="W35" s="679"/>
      <c r="X35" s="679"/>
      <c r="Y35" s="680"/>
      <c r="Z35" s="715">
        <v>2.5</v>
      </c>
      <c r="AA35" s="715"/>
      <c r="AB35" s="715"/>
      <c r="AC35" s="715"/>
      <c r="AD35" s="716" t="s">
        <v>185</v>
      </c>
      <c r="AE35" s="716"/>
      <c r="AF35" s="716"/>
      <c r="AG35" s="716"/>
      <c r="AH35" s="716"/>
      <c r="AI35" s="716"/>
      <c r="AJ35" s="716"/>
      <c r="AK35" s="716"/>
      <c r="AL35" s="681" t="s">
        <v>243</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146163</v>
      </c>
      <c r="CS35" s="697"/>
      <c r="CT35" s="697"/>
      <c r="CU35" s="697"/>
      <c r="CV35" s="697"/>
      <c r="CW35" s="697"/>
      <c r="CX35" s="697"/>
      <c r="CY35" s="698"/>
      <c r="CZ35" s="681">
        <v>1.1000000000000001</v>
      </c>
      <c r="DA35" s="699"/>
      <c r="DB35" s="699"/>
      <c r="DC35" s="700"/>
      <c r="DD35" s="684">
        <v>109971</v>
      </c>
      <c r="DE35" s="697"/>
      <c r="DF35" s="697"/>
      <c r="DG35" s="697"/>
      <c r="DH35" s="697"/>
      <c r="DI35" s="697"/>
      <c r="DJ35" s="697"/>
      <c r="DK35" s="698"/>
      <c r="DL35" s="684">
        <v>109971</v>
      </c>
      <c r="DM35" s="697"/>
      <c r="DN35" s="697"/>
      <c r="DO35" s="697"/>
      <c r="DP35" s="697"/>
      <c r="DQ35" s="697"/>
      <c r="DR35" s="697"/>
      <c r="DS35" s="697"/>
      <c r="DT35" s="697"/>
      <c r="DU35" s="697"/>
      <c r="DV35" s="698"/>
      <c r="DW35" s="681">
        <v>1.5</v>
      </c>
      <c r="DX35" s="699"/>
      <c r="DY35" s="699"/>
      <c r="DZ35" s="699"/>
      <c r="EA35" s="699"/>
      <c r="EB35" s="699"/>
      <c r="EC35" s="714"/>
    </row>
    <row r="36" spans="2:133" ht="11.25" customHeight="1">
      <c r="B36" s="675" t="s">
        <v>328</v>
      </c>
      <c r="C36" s="676"/>
      <c r="D36" s="676"/>
      <c r="E36" s="676"/>
      <c r="F36" s="676"/>
      <c r="G36" s="676"/>
      <c r="H36" s="676"/>
      <c r="I36" s="676"/>
      <c r="J36" s="676"/>
      <c r="K36" s="676"/>
      <c r="L36" s="676"/>
      <c r="M36" s="676"/>
      <c r="N36" s="676"/>
      <c r="O36" s="676"/>
      <c r="P36" s="676"/>
      <c r="Q36" s="677"/>
      <c r="R36" s="678">
        <v>575668</v>
      </c>
      <c r="S36" s="679"/>
      <c r="T36" s="679"/>
      <c r="U36" s="679"/>
      <c r="V36" s="679"/>
      <c r="W36" s="679"/>
      <c r="X36" s="679"/>
      <c r="Y36" s="680"/>
      <c r="Z36" s="715">
        <v>4</v>
      </c>
      <c r="AA36" s="715"/>
      <c r="AB36" s="715"/>
      <c r="AC36" s="715"/>
      <c r="AD36" s="716" t="s">
        <v>185</v>
      </c>
      <c r="AE36" s="716"/>
      <c r="AF36" s="716"/>
      <c r="AG36" s="716"/>
      <c r="AH36" s="716"/>
      <c r="AI36" s="716"/>
      <c r="AJ36" s="716"/>
      <c r="AK36" s="716"/>
      <c r="AL36" s="681" t="s">
        <v>185</v>
      </c>
      <c r="AM36" s="682"/>
      <c r="AN36" s="682"/>
      <c r="AO36" s="717"/>
      <c r="AP36" s="235"/>
      <c r="AQ36" s="730" t="s">
        <v>329</v>
      </c>
      <c r="AR36" s="731"/>
      <c r="AS36" s="731"/>
      <c r="AT36" s="731"/>
      <c r="AU36" s="731"/>
      <c r="AV36" s="731"/>
      <c r="AW36" s="731"/>
      <c r="AX36" s="731"/>
      <c r="AY36" s="732"/>
      <c r="AZ36" s="733">
        <v>1633490</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4200</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872572</v>
      </c>
      <c r="CS36" s="679"/>
      <c r="CT36" s="679"/>
      <c r="CU36" s="679"/>
      <c r="CV36" s="679"/>
      <c r="CW36" s="679"/>
      <c r="CX36" s="679"/>
      <c r="CY36" s="680"/>
      <c r="CZ36" s="681">
        <v>6.3</v>
      </c>
      <c r="DA36" s="699"/>
      <c r="DB36" s="699"/>
      <c r="DC36" s="700"/>
      <c r="DD36" s="684">
        <v>702794</v>
      </c>
      <c r="DE36" s="679"/>
      <c r="DF36" s="679"/>
      <c r="DG36" s="679"/>
      <c r="DH36" s="679"/>
      <c r="DI36" s="679"/>
      <c r="DJ36" s="679"/>
      <c r="DK36" s="680"/>
      <c r="DL36" s="684">
        <v>553816</v>
      </c>
      <c r="DM36" s="679"/>
      <c r="DN36" s="679"/>
      <c r="DO36" s="679"/>
      <c r="DP36" s="679"/>
      <c r="DQ36" s="679"/>
      <c r="DR36" s="679"/>
      <c r="DS36" s="679"/>
      <c r="DT36" s="679"/>
      <c r="DU36" s="679"/>
      <c r="DV36" s="680"/>
      <c r="DW36" s="681">
        <v>7.4</v>
      </c>
      <c r="DX36" s="699"/>
      <c r="DY36" s="699"/>
      <c r="DZ36" s="699"/>
      <c r="EA36" s="699"/>
      <c r="EB36" s="699"/>
      <c r="EC36" s="714"/>
    </row>
    <row r="37" spans="2:133" ht="11.25" customHeight="1">
      <c r="B37" s="675" t="s">
        <v>332</v>
      </c>
      <c r="C37" s="676"/>
      <c r="D37" s="676"/>
      <c r="E37" s="676"/>
      <c r="F37" s="676"/>
      <c r="G37" s="676"/>
      <c r="H37" s="676"/>
      <c r="I37" s="676"/>
      <c r="J37" s="676"/>
      <c r="K37" s="676"/>
      <c r="L37" s="676"/>
      <c r="M37" s="676"/>
      <c r="N37" s="676"/>
      <c r="O37" s="676"/>
      <c r="P37" s="676"/>
      <c r="Q37" s="677"/>
      <c r="R37" s="678">
        <v>77851</v>
      </c>
      <c r="S37" s="679"/>
      <c r="T37" s="679"/>
      <c r="U37" s="679"/>
      <c r="V37" s="679"/>
      <c r="W37" s="679"/>
      <c r="X37" s="679"/>
      <c r="Y37" s="680"/>
      <c r="Z37" s="715">
        <v>0.5</v>
      </c>
      <c r="AA37" s="715"/>
      <c r="AB37" s="715"/>
      <c r="AC37" s="715"/>
      <c r="AD37" s="716" t="s">
        <v>243</v>
      </c>
      <c r="AE37" s="716"/>
      <c r="AF37" s="716"/>
      <c r="AG37" s="716"/>
      <c r="AH37" s="716"/>
      <c r="AI37" s="716"/>
      <c r="AJ37" s="716"/>
      <c r="AK37" s="716"/>
      <c r="AL37" s="681" t="s">
        <v>185</v>
      </c>
      <c r="AM37" s="682"/>
      <c r="AN37" s="682"/>
      <c r="AO37" s="717"/>
      <c r="AQ37" s="718" t="s">
        <v>333</v>
      </c>
      <c r="AR37" s="719"/>
      <c r="AS37" s="719"/>
      <c r="AT37" s="719"/>
      <c r="AU37" s="719"/>
      <c r="AV37" s="719"/>
      <c r="AW37" s="719"/>
      <c r="AX37" s="719"/>
      <c r="AY37" s="720"/>
      <c r="AZ37" s="678">
        <v>261640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4200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6020</v>
      </c>
      <c r="CS37" s="697"/>
      <c r="CT37" s="697"/>
      <c r="CU37" s="697"/>
      <c r="CV37" s="697"/>
      <c r="CW37" s="697"/>
      <c r="CX37" s="697"/>
      <c r="CY37" s="698"/>
      <c r="CZ37" s="681">
        <v>0</v>
      </c>
      <c r="DA37" s="699"/>
      <c r="DB37" s="699"/>
      <c r="DC37" s="700"/>
      <c r="DD37" s="684">
        <v>6020</v>
      </c>
      <c r="DE37" s="697"/>
      <c r="DF37" s="697"/>
      <c r="DG37" s="697"/>
      <c r="DH37" s="697"/>
      <c r="DI37" s="697"/>
      <c r="DJ37" s="697"/>
      <c r="DK37" s="698"/>
      <c r="DL37" s="684">
        <v>4686</v>
      </c>
      <c r="DM37" s="697"/>
      <c r="DN37" s="697"/>
      <c r="DO37" s="697"/>
      <c r="DP37" s="697"/>
      <c r="DQ37" s="697"/>
      <c r="DR37" s="697"/>
      <c r="DS37" s="697"/>
      <c r="DT37" s="697"/>
      <c r="DU37" s="697"/>
      <c r="DV37" s="698"/>
      <c r="DW37" s="681">
        <v>0.1</v>
      </c>
      <c r="DX37" s="699"/>
      <c r="DY37" s="699"/>
      <c r="DZ37" s="699"/>
      <c r="EA37" s="699"/>
      <c r="EB37" s="699"/>
      <c r="EC37" s="714"/>
    </row>
    <row r="38" spans="2:133" ht="11.25" customHeight="1">
      <c r="B38" s="675" t="s">
        <v>336</v>
      </c>
      <c r="C38" s="676"/>
      <c r="D38" s="676"/>
      <c r="E38" s="676"/>
      <c r="F38" s="676"/>
      <c r="G38" s="676"/>
      <c r="H38" s="676"/>
      <c r="I38" s="676"/>
      <c r="J38" s="676"/>
      <c r="K38" s="676"/>
      <c r="L38" s="676"/>
      <c r="M38" s="676"/>
      <c r="N38" s="676"/>
      <c r="O38" s="676"/>
      <c r="P38" s="676"/>
      <c r="Q38" s="677"/>
      <c r="R38" s="678">
        <v>975321</v>
      </c>
      <c r="S38" s="679"/>
      <c r="T38" s="679"/>
      <c r="U38" s="679"/>
      <c r="V38" s="679"/>
      <c r="W38" s="679"/>
      <c r="X38" s="679"/>
      <c r="Y38" s="680"/>
      <c r="Z38" s="715">
        <v>6.7</v>
      </c>
      <c r="AA38" s="715"/>
      <c r="AB38" s="715"/>
      <c r="AC38" s="715"/>
      <c r="AD38" s="716">
        <v>20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216152</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3904</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1414375</v>
      </c>
      <c r="CS38" s="679"/>
      <c r="CT38" s="679"/>
      <c r="CU38" s="679"/>
      <c r="CV38" s="679"/>
      <c r="CW38" s="679"/>
      <c r="CX38" s="679"/>
      <c r="CY38" s="680"/>
      <c r="CZ38" s="681">
        <v>10.199999999999999</v>
      </c>
      <c r="DA38" s="699"/>
      <c r="DB38" s="699"/>
      <c r="DC38" s="700"/>
      <c r="DD38" s="684">
        <v>1216542</v>
      </c>
      <c r="DE38" s="679"/>
      <c r="DF38" s="679"/>
      <c r="DG38" s="679"/>
      <c r="DH38" s="679"/>
      <c r="DI38" s="679"/>
      <c r="DJ38" s="679"/>
      <c r="DK38" s="680"/>
      <c r="DL38" s="684">
        <v>943889</v>
      </c>
      <c r="DM38" s="679"/>
      <c r="DN38" s="679"/>
      <c r="DO38" s="679"/>
      <c r="DP38" s="679"/>
      <c r="DQ38" s="679"/>
      <c r="DR38" s="679"/>
      <c r="DS38" s="679"/>
      <c r="DT38" s="679"/>
      <c r="DU38" s="679"/>
      <c r="DV38" s="680"/>
      <c r="DW38" s="681">
        <v>12.6</v>
      </c>
      <c r="DX38" s="699"/>
      <c r="DY38" s="699"/>
      <c r="DZ38" s="699"/>
      <c r="EA38" s="699"/>
      <c r="EB38" s="699"/>
      <c r="EC38" s="714"/>
    </row>
    <row r="39" spans="2:133" ht="11.25" customHeight="1">
      <c r="B39" s="675" t="s">
        <v>340</v>
      </c>
      <c r="C39" s="676"/>
      <c r="D39" s="676"/>
      <c r="E39" s="676"/>
      <c r="F39" s="676"/>
      <c r="G39" s="676"/>
      <c r="H39" s="676"/>
      <c r="I39" s="676"/>
      <c r="J39" s="676"/>
      <c r="K39" s="676"/>
      <c r="L39" s="676"/>
      <c r="M39" s="676"/>
      <c r="N39" s="676"/>
      <c r="O39" s="676"/>
      <c r="P39" s="676"/>
      <c r="Q39" s="677"/>
      <c r="R39" s="678">
        <v>1682719</v>
      </c>
      <c r="S39" s="679"/>
      <c r="T39" s="679"/>
      <c r="U39" s="679"/>
      <c r="V39" s="679"/>
      <c r="W39" s="679"/>
      <c r="X39" s="679"/>
      <c r="Y39" s="680"/>
      <c r="Z39" s="715">
        <v>11.6</v>
      </c>
      <c r="AA39" s="715"/>
      <c r="AB39" s="715"/>
      <c r="AC39" s="715"/>
      <c r="AD39" s="716" t="s">
        <v>243</v>
      </c>
      <c r="AE39" s="716"/>
      <c r="AF39" s="716"/>
      <c r="AG39" s="716"/>
      <c r="AH39" s="716"/>
      <c r="AI39" s="716"/>
      <c r="AJ39" s="716"/>
      <c r="AK39" s="716"/>
      <c r="AL39" s="681" t="s">
        <v>243</v>
      </c>
      <c r="AM39" s="682"/>
      <c r="AN39" s="682"/>
      <c r="AO39" s="717"/>
      <c r="AQ39" s="718" t="s">
        <v>341</v>
      </c>
      <c r="AR39" s="719"/>
      <c r="AS39" s="719"/>
      <c r="AT39" s="719"/>
      <c r="AU39" s="719"/>
      <c r="AV39" s="719"/>
      <c r="AW39" s="719"/>
      <c r="AX39" s="719"/>
      <c r="AY39" s="720"/>
      <c r="AZ39" s="678">
        <v>11811</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5903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829180</v>
      </c>
      <c r="CS39" s="697"/>
      <c r="CT39" s="697"/>
      <c r="CU39" s="697"/>
      <c r="CV39" s="697"/>
      <c r="CW39" s="697"/>
      <c r="CX39" s="697"/>
      <c r="CY39" s="698"/>
      <c r="CZ39" s="681">
        <v>6</v>
      </c>
      <c r="DA39" s="699"/>
      <c r="DB39" s="699"/>
      <c r="DC39" s="700"/>
      <c r="DD39" s="684">
        <v>825658</v>
      </c>
      <c r="DE39" s="697"/>
      <c r="DF39" s="697"/>
      <c r="DG39" s="697"/>
      <c r="DH39" s="697"/>
      <c r="DI39" s="697"/>
      <c r="DJ39" s="697"/>
      <c r="DK39" s="698"/>
      <c r="DL39" s="684" t="s">
        <v>243</v>
      </c>
      <c r="DM39" s="697"/>
      <c r="DN39" s="697"/>
      <c r="DO39" s="697"/>
      <c r="DP39" s="697"/>
      <c r="DQ39" s="697"/>
      <c r="DR39" s="697"/>
      <c r="DS39" s="697"/>
      <c r="DT39" s="697"/>
      <c r="DU39" s="697"/>
      <c r="DV39" s="698"/>
      <c r="DW39" s="681" t="s">
        <v>185</v>
      </c>
      <c r="DX39" s="699"/>
      <c r="DY39" s="699"/>
      <c r="DZ39" s="699"/>
      <c r="EA39" s="699"/>
      <c r="EB39" s="699"/>
      <c r="EC39" s="714"/>
    </row>
    <row r="40" spans="2:133" ht="11.25" customHeight="1">
      <c r="B40" s="675" t="s">
        <v>344</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243</v>
      </c>
      <c r="AA40" s="715"/>
      <c r="AB40" s="715"/>
      <c r="AC40" s="715"/>
      <c r="AD40" s="716" t="s">
        <v>185</v>
      </c>
      <c r="AE40" s="716"/>
      <c r="AF40" s="716"/>
      <c r="AG40" s="716"/>
      <c r="AH40" s="716"/>
      <c r="AI40" s="716"/>
      <c r="AJ40" s="716"/>
      <c r="AK40" s="716"/>
      <c r="AL40" s="681" t="s">
        <v>243</v>
      </c>
      <c r="AM40" s="682"/>
      <c r="AN40" s="682"/>
      <c r="AO40" s="717"/>
      <c r="AQ40" s="718" t="s">
        <v>345</v>
      </c>
      <c r="AR40" s="719"/>
      <c r="AS40" s="719"/>
      <c r="AT40" s="719"/>
      <c r="AU40" s="719"/>
      <c r="AV40" s="719"/>
      <c r="AW40" s="719"/>
      <c r="AX40" s="719"/>
      <c r="AY40" s="720"/>
      <c r="AZ40" s="678">
        <v>1332</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310748</v>
      </c>
      <c r="CS40" s="679"/>
      <c r="CT40" s="679"/>
      <c r="CU40" s="679"/>
      <c r="CV40" s="679"/>
      <c r="CW40" s="679"/>
      <c r="CX40" s="679"/>
      <c r="CY40" s="680"/>
      <c r="CZ40" s="681">
        <v>2.2000000000000002</v>
      </c>
      <c r="DA40" s="699"/>
      <c r="DB40" s="699"/>
      <c r="DC40" s="700"/>
      <c r="DD40" s="684" t="s">
        <v>243</v>
      </c>
      <c r="DE40" s="679"/>
      <c r="DF40" s="679"/>
      <c r="DG40" s="679"/>
      <c r="DH40" s="679"/>
      <c r="DI40" s="679"/>
      <c r="DJ40" s="679"/>
      <c r="DK40" s="680"/>
      <c r="DL40" s="684" t="s">
        <v>185</v>
      </c>
      <c r="DM40" s="679"/>
      <c r="DN40" s="679"/>
      <c r="DO40" s="679"/>
      <c r="DP40" s="679"/>
      <c r="DQ40" s="679"/>
      <c r="DR40" s="679"/>
      <c r="DS40" s="679"/>
      <c r="DT40" s="679"/>
      <c r="DU40" s="679"/>
      <c r="DV40" s="680"/>
      <c r="DW40" s="681" t="s">
        <v>243</v>
      </c>
      <c r="DX40" s="699"/>
      <c r="DY40" s="699"/>
      <c r="DZ40" s="699"/>
      <c r="EA40" s="699"/>
      <c r="EB40" s="699"/>
      <c r="EC40" s="714"/>
    </row>
    <row r="41" spans="2:133" ht="11.25" customHeight="1">
      <c r="B41" s="675" t="s">
        <v>349</v>
      </c>
      <c r="C41" s="676"/>
      <c r="D41" s="676"/>
      <c r="E41" s="676"/>
      <c r="F41" s="676"/>
      <c r="G41" s="676"/>
      <c r="H41" s="676"/>
      <c r="I41" s="676"/>
      <c r="J41" s="676"/>
      <c r="K41" s="676"/>
      <c r="L41" s="676"/>
      <c r="M41" s="676"/>
      <c r="N41" s="676"/>
      <c r="O41" s="676"/>
      <c r="P41" s="676"/>
      <c r="Q41" s="677"/>
      <c r="R41" s="678">
        <v>494419</v>
      </c>
      <c r="S41" s="679"/>
      <c r="T41" s="679"/>
      <c r="U41" s="679"/>
      <c r="V41" s="679"/>
      <c r="W41" s="679"/>
      <c r="X41" s="679"/>
      <c r="Y41" s="680"/>
      <c r="Z41" s="715">
        <v>3.4</v>
      </c>
      <c r="AA41" s="715"/>
      <c r="AB41" s="715"/>
      <c r="AC41" s="715"/>
      <c r="AD41" s="716" t="s">
        <v>185</v>
      </c>
      <c r="AE41" s="716"/>
      <c r="AF41" s="716"/>
      <c r="AG41" s="716"/>
      <c r="AH41" s="716"/>
      <c r="AI41" s="716"/>
      <c r="AJ41" s="716"/>
      <c r="AK41" s="716"/>
      <c r="AL41" s="681" t="s">
        <v>243</v>
      </c>
      <c r="AM41" s="682"/>
      <c r="AN41" s="682"/>
      <c r="AO41" s="717"/>
      <c r="AQ41" s="718" t="s">
        <v>350</v>
      </c>
      <c r="AR41" s="719"/>
      <c r="AS41" s="719"/>
      <c r="AT41" s="719"/>
      <c r="AU41" s="719"/>
      <c r="AV41" s="719"/>
      <c r="AW41" s="719"/>
      <c r="AX41" s="719"/>
      <c r="AY41" s="720"/>
      <c r="AZ41" s="678">
        <v>223365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243</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185</v>
      </c>
      <c r="CS41" s="697"/>
      <c r="CT41" s="697"/>
      <c r="CU41" s="697"/>
      <c r="CV41" s="697"/>
      <c r="CW41" s="697"/>
      <c r="CX41" s="697"/>
      <c r="CY41" s="698"/>
      <c r="CZ41" s="681" t="s">
        <v>243</v>
      </c>
      <c r="DA41" s="699"/>
      <c r="DB41" s="699"/>
      <c r="DC41" s="700"/>
      <c r="DD41" s="684" t="s">
        <v>185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353</v>
      </c>
      <c r="C42" s="660"/>
      <c r="D42" s="660"/>
      <c r="E42" s="660"/>
      <c r="F42" s="660"/>
      <c r="G42" s="660"/>
      <c r="H42" s="660"/>
      <c r="I42" s="660"/>
      <c r="J42" s="660"/>
      <c r="K42" s="660"/>
      <c r="L42" s="660"/>
      <c r="M42" s="660"/>
      <c r="N42" s="660"/>
      <c r="O42" s="660"/>
      <c r="P42" s="660"/>
      <c r="Q42" s="661"/>
      <c r="R42" s="662">
        <v>14475806</v>
      </c>
      <c r="S42" s="701"/>
      <c r="T42" s="701"/>
      <c r="U42" s="701"/>
      <c r="V42" s="701"/>
      <c r="W42" s="701"/>
      <c r="X42" s="701"/>
      <c r="Y42" s="703"/>
      <c r="Z42" s="704">
        <v>100</v>
      </c>
      <c r="AA42" s="704"/>
      <c r="AB42" s="704"/>
      <c r="AC42" s="704"/>
      <c r="AD42" s="705">
        <v>7009939</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919190</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403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2160817</v>
      </c>
      <c r="CS42" s="679"/>
      <c r="CT42" s="679"/>
      <c r="CU42" s="679"/>
      <c r="CV42" s="679"/>
      <c r="CW42" s="679"/>
      <c r="CX42" s="679"/>
      <c r="CY42" s="680"/>
      <c r="CZ42" s="681">
        <v>15.6</v>
      </c>
      <c r="DA42" s="682"/>
      <c r="DB42" s="682"/>
      <c r="DC42" s="683"/>
      <c r="DD42" s="684">
        <v>519792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45687</v>
      </c>
      <c r="CS43" s="697"/>
      <c r="CT43" s="697"/>
      <c r="CU43" s="697"/>
      <c r="CV43" s="697"/>
      <c r="CW43" s="697"/>
      <c r="CX43" s="697"/>
      <c r="CY43" s="698"/>
      <c r="CZ43" s="681">
        <v>0.3</v>
      </c>
      <c r="DA43" s="699"/>
      <c r="DB43" s="699"/>
      <c r="DC43" s="700"/>
      <c r="DD43" s="684">
        <v>45687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358</v>
      </c>
      <c r="CG44" s="676"/>
      <c r="CH44" s="676"/>
      <c r="CI44" s="676"/>
      <c r="CJ44" s="676"/>
      <c r="CK44" s="676"/>
      <c r="CL44" s="676"/>
      <c r="CM44" s="676"/>
      <c r="CN44" s="676"/>
      <c r="CO44" s="676"/>
      <c r="CP44" s="676"/>
      <c r="CQ44" s="677"/>
      <c r="CR44" s="678">
        <v>2082489</v>
      </c>
      <c r="CS44" s="679"/>
      <c r="CT44" s="679"/>
      <c r="CU44" s="679"/>
      <c r="CV44" s="679"/>
      <c r="CW44" s="679"/>
      <c r="CX44" s="679"/>
      <c r="CY44" s="680"/>
      <c r="CZ44" s="681">
        <v>15</v>
      </c>
      <c r="DA44" s="682"/>
      <c r="DB44" s="682"/>
      <c r="DC44" s="683"/>
      <c r="DD44" s="684">
        <v>519792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359</v>
      </c>
      <c r="CG45" s="676"/>
      <c r="CH45" s="676"/>
      <c r="CI45" s="676"/>
      <c r="CJ45" s="676"/>
      <c r="CK45" s="676"/>
      <c r="CL45" s="676"/>
      <c r="CM45" s="676"/>
      <c r="CN45" s="676"/>
      <c r="CO45" s="676"/>
      <c r="CP45" s="676"/>
      <c r="CQ45" s="677"/>
      <c r="CR45" s="678">
        <v>342808</v>
      </c>
      <c r="CS45" s="697"/>
      <c r="CT45" s="697"/>
      <c r="CU45" s="697"/>
      <c r="CV45" s="697"/>
      <c r="CW45" s="697"/>
      <c r="CX45" s="697"/>
      <c r="CY45" s="698"/>
      <c r="CZ45" s="681">
        <v>2.5</v>
      </c>
      <c r="DA45" s="699"/>
      <c r="DB45" s="699"/>
      <c r="DC45" s="700"/>
      <c r="DD45" s="684">
        <v>14978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1721763</v>
      </c>
      <c r="CS46" s="679"/>
      <c r="CT46" s="679"/>
      <c r="CU46" s="679"/>
      <c r="CV46" s="679"/>
      <c r="CW46" s="679"/>
      <c r="CX46" s="679"/>
      <c r="CY46" s="680"/>
      <c r="CZ46" s="681">
        <v>12.4</v>
      </c>
      <c r="DA46" s="682"/>
      <c r="DB46" s="682"/>
      <c r="DC46" s="683"/>
      <c r="DD46" s="684">
        <v>497798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78328</v>
      </c>
      <c r="CS47" s="697"/>
      <c r="CT47" s="697"/>
      <c r="CU47" s="697"/>
      <c r="CV47" s="697"/>
      <c r="CW47" s="697"/>
      <c r="CX47" s="697"/>
      <c r="CY47" s="698"/>
      <c r="CZ47" s="681">
        <v>0.6</v>
      </c>
      <c r="DA47" s="699"/>
      <c r="DB47" s="699"/>
      <c r="DC47" s="700"/>
      <c r="DD47" s="684" t="s">
        <v>185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364</v>
      </c>
      <c r="CD48" s="695"/>
      <c r="CE48" s="696"/>
      <c r="CF48" s="675" t="s">
        <v>365</v>
      </c>
      <c r="CG48" s="676"/>
      <c r="CH48" s="676"/>
      <c r="CI48" s="676"/>
      <c r="CJ48" s="676"/>
      <c r="CK48" s="676"/>
      <c r="CL48" s="676"/>
      <c r="CM48" s="676"/>
      <c r="CN48" s="676"/>
      <c r="CO48" s="676"/>
      <c r="CP48" s="676"/>
      <c r="CQ48" s="677"/>
      <c r="CR48" s="678" t="s">
        <v>185</v>
      </c>
      <c r="CS48" s="679"/>
      <c r="CT48" s="679"/>
      <c r="CU48" s="679"/>
      <c r="CV48" s="679"/>
      <c r="CW48" s="679"/>
      <c r="CX48" s="679"/>
      <c r="CY48" s="680"/>
      <c r="CZ48" s="681" t="s">
        <v>185</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13882840</v>
      </c>
      <c r="CS49" s="663"/>
      <c r="CT49" s="663"/>
      <c r="CU49" s="663"/>
      <c r="CV49" s="663"/>
      <c r="CW49" s="663"/>
      <c r="CX49" s="663"/>
      <c r="CY49" s="664"/>
      <c r="CZ49" s="665">
        <v>100</v>
      </c>
      <c r="DA49" s="666"/>
      <c r="DB49" s="666"/>
      <c r="DC49" s="667"/>
      <c r="DD49" s="668">
        <v>9481323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OdWXsxY3PfqhloR/akP342ogVk3AmdlcLbNuvh5aKQvPAuWyURIRYOXihsbMWoC94VRB5TXGVXjccjIe/gxCw==" saltValue="/WOxwNv9UoWEllX5O/q8O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14525</v>
      </c>
      <c r="R7" s="1198"/>
      <c r="S7" s="1198"/>
      <c r="T7" s="1198"/>
      <c r="U7" s="1198"/>
      <c r="V7" s="1198">
        <v>13960</v>
      </c>
      <c r="W7" s="1198"/>
      <c r="X7" s="1198"/>
      <c r="Y7" s="1198"/>
      <c r="Z7" s="1198"/>
      <c r="AA7" s="1198">
        <v>565</v>
      </c>
      <c r="AB7" s="1198"/>
      <c r="AC7" s="1198"/>
      <c r="AD7" s="1198"/>
      <c r="AE7" s="1199"/>
      <c r="AF7" s="1200">
        <v>98</v>
      </c>
      <c r="AG7" s="1201"/>
      <c r="AH7" s="1201"/>
      <c r="AI7" s="1201"/>
      <c r="AJ7" s="1202"/>
      <c r="AK7" s="1184">
        <v>699</v>
      </c>
      <c r="AL7" s="1185"/>
      <c r="AM7" s="1185"/>
      <c r="AN7" s="1185"/>
      <c r="AO7" s="1185"/>
      <c r="AP7" s="1185">
        <v>21373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7</v>
      </c>
      <c r="CI7" s="1182"/>
      <c r="CJ7" s="1182"/>
      <c r="CK7" s="1182"/>
      <c r="CL7" s="1183"/>
      <c r="CM7" s="1181">
        <v>-36</v>
      </c>
      <c r="CN7" s="1182"/>
      <c r="CO7" s="1182"/>
      <c r="CP7" s="1182"/>
      <c r="CQ7" s="1183"/>
      <c r="CR7" s="1181">
        <v>2</v>
      </c>
      <c r="CS7" s="1182"/>
      <c r="CT7" s="1182"/>
      <c r="CU7" s="1182"/>
      <c r="CV7" s="1183"/>
      <c r="CW7" s="1181">
        <v>20</v>
      </c>
      <c r="CX7" s="1182"/>
      <c r="CY7" s="1182"/>
      <c r="CZ7" s="1182"/>
      <c r="DA7" s="1183"/>
      <c r="DB7" s="1181">
        <v>20</v>
      </c>
      <c r="DC7" s="1182"/>
      <c r="DD7" s="1182"/>
      <c r="DE7" s="1182"/>
      <c r="DF7" s="1183"/>
      <c r="DG7" s="1181" t="s">
        <v>590</v>
      </c>
      <c r="DH7" s="1182"/>
      <c r="DI7" s="1182"/>
      <c r="DJ7" s="1182"/>
      <c r="DK7" s="1183"/>
      <c r="DL7" s="1181" t="s">
        <v>590</v>
      </c>
      <c r="DM7" s="1182"/>
      <c r="DN7" s="1182"/>
      <c r="DO7" s="1182"/>
      <c r="DP7" s="1183"/>
      <c r="DQ7" s="1181" t="s">
        <v>590</v>
      </c>
      <c r="DR7" s="1182"/>
      <c r="DS7" s="1182"/>
      <c r="DT7" s="1182"/>
      <c r="DU7" s="1183"/>
      <c r="DV7" s="1208"/>
      <c r="DW7" s="1209"/>
      <c r="DX7" s="1209"/>
      <c r="DY7" s="1209"/>
      <c r="DZ7" s="1210"/>
      <c r="EA7" s="255"/>
    </row>
    <row r="8" spans="1:131" s="256" customFormat="1" ht="26.25" customHeight="1">
      <c r="A8" s="262">
        <v>2</v>
      </c>
      <c r="B8" s="1130" t="s">
        <v>390</v>
      </c>
      <c r="C8" s="1131"/>
      <c r="D8" s="1131"/>
      <c r="E8" s="1131"/>
      <c r="F8" s="1131"/>
      <c r="G8" s="1131"/>
      <c r="H8" s="1131"/>
      <c r="I8" s="1131"/>
      <c r="J8" s="1131"/>
      <c r="K8" s="1131"/>
      <c r="L8" s="1131"/>
      <c r="M8" s="1131"/>
      <c r="N8" s="1131"/>
      <c r="O8" s="1131"/>
      <c r="P8" s="1132"/>
      <c r="Q8" s="1136">
        <v>83</v>
      </c>
      <c r="R8" s="1137"/>
      <c r="S8" s="1137"/>
      <c r="T8" s="1137"/>
      <c r="U8" s="1137"/>
      <c r="V8" s="1137">
        <v>55</v>
      </c>
      <c r="W8" s="1137"/>
      <c r="X8" s="1137"/>
      <c r="Y8" s="1137"/>
      <c r="Z8" s="1137"/>
      <c r="AA8" s="1137">
        <v>28</v>
      </c>
      <c r="AB8" s="1137"/>
      <c r="AC8" s="1137"/>
      <c r="AD8" s="1137"/>
      <c r="AE8" s="1138"/>
      <c r="AF8" s="1112">
        <v>28</v>
      </c>
      <c r="AG8" s="1113"/>
      <c r="AH8" s="1113"/>
      <c r="AI8" s="1113"/>
      <c r="AJ8" s="1114"/>
      <c r="AK8" s="1179" t="s">
        <v>583</v>
      </c>
      <c r="AL8" s="1180"/>
      <c r="AM8" s="1180"/>
      <c r="AN8" s="1180"/>
      <c r="AO8" s="1180"/>
      <c r="AP8" s="1180" t="s">
        <v>583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592</v>
      </c>
      <c r="BS8" s="1107" t="s">
        <v>588</v>
      </c>
      <c r="BT8" s="1108"/>
      <c r="BU8" s="1108"/>
      <c r="BV8" s="1108"/>
      <c r="BW8" s="1108"/>
      <c r="BX8" s="1108"/>
      <c r="BY8" s="1108"/>
      <c r="BZ8" s="1108"/>
      <c r="CA8" s="1108"/>
      <c r="CB8" s="1108"/>
      <c r="CC8" s="1108"/>
      <c r="CD8" s="1108"/>
      <c r="CE8" s="1108"/>
      <c r="CF8" s="1108"/>
      <c r="CG8" s="1109"/>
      <c r="CH8" s="1082">
        <v>2</v>
      </c>
      <c r="CI8" s="1083"/>
      <c r="CJ8" s="1083"/>
      <c r="CK8" s="1083"/>
      <c r="CL8" s="1084"/>
      <c r="CM8" s="1082">
        <v>-329</v>
      </c>
      <c r="CN8" s="1083"/>
      <c r="CO8" s="1083"/>
      <c r="CP8" s="1083"/>
      <c r="CQ8" s="1084"/>
      <c r="CR8" s="1082">
        <v>5</v>
      </c>
      <c r="CS8" s="1083"/>
      <c r="CT8" s="1083"/>
      <c r="CU8" s="1083"/>
      <c r="CV8" s="1084"/>
      <c r="CW8" s="1082">
        <v>2</v>
      </c>
      <c r="CX8" s="1083"/>
      <c r="CY8" s="1083"/>
      <c r="CZ8" s="1083"/>
      <c r="DA8" s="1084"/>
      <c r="DB8" s="1082">
        <v>1100</v>
      </c>
      <c r="DC8" s="1083"/>
      <c r="DD8" s="1083"/>
      <c r="DE8" s="1083"/>
      <c r="DF8" s="1084"/>
      <c r="DG8" s="1082" t="s">
        <v>590</v>
      </c>
      <c r="DH8" s="1083"/>
      <c r="DI8" s="1083"/>
      <c r="DJ8" s="1083"/>
      <c r="DK8" s="1084"/>
      <c r="DL8" s="1082" t="s">
        <v>590</v>
      </c>
      <c r="DM8" s="1083"/>
      <c r="DN8" s="1083"/>
      <c r="DO8" s="1083"/>
      <c r="DP8" s="1084"/>
      <c r="DQ8" s="1082">
        <v>2449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-1</v>
      </c>
      <c r="CI9" s="1083"/>
      <c r="CJ9" s="1083"/>
      <c r="CK9" s="1083"/>
      <c r="CL9" s="1084"/>
      <c r="CM9" s="1082">
        <v>49</v>
      </c>
      <c r="CN9" s="1083"/>
      <c r="CO9" s="1083"/>
      <c r="CP9" s="1083"/>
      <c r="CQ9" s="1084"/>
      <c r="CR9" s="1082">
        <v>10</v>
      </c>
      <c r="CS9" s="1083"/>
      <c r="CT9" s="1083"/>
      <c r="CU9" s="1083"/>
      <c r="CV9" s="1084"/>
      <c r="CW9" s="1082" t="s">
        <v>590</v>
      </c>
      <c r="CX9" s="1083"/>
      <c r="CY9" s="1083"/>
      <c r="CZ9" s="1083"/>
      <c r="DA9" s="1084"/>
      <c r="DB9" s="1082" t="s">
        <v>590</v>
      </c>
      <c r="DC9" s="1083"/>
      <c r="DD9" s="1083"/>
      <c r="DE9" s="1083"/>
      <c r="DF9" s="1084"/>
      <c r="DG9" s="1082" t="s">
        <v>590</v>
      </c>
      <c r="DH9" s="1083"/>
      <c r="DI9" s="1083"/>
      <c r="DJ9" s="1083"/>
      <c r="DK9" s="1084"/>
      <c r="DL9" s="1082" t="s">
        <v>590</v>
      </c>
      <c r="DM9" s="1083"/>
      <c r="DN9" s="1083"/>
      <c r="DO9" s="1083"/>
      <c r="DP9" s="1084"/>
      <c r="DQ9" s="1082" t="s">
        <v>590</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1">
        <v>14487</v>
      </c>
      <c r="R23" s="1162"/>
      <c r="S23" s="1162"/>
      <c r="T23" s="1162"/>
      <c r="U23" s="1162"/>
      <c r="V23" s="1162">
        <v>13894</v>
      </c>
      <c r="W23" s="1162"/>
      <c r="X23" s="1162"/>
      <c r="Y23" s="1162"/>
      <c r="Z23" s="1162"/>
      <c r="AA23" s="1162">
        <v>593</v>
      </c>
      <c r="AB23" s="1162"/>
      <c r="AC23" s="1162"/>
      <c r="AD23" s="1162"/>
      <c r="AE23" s="1163"/>
      <c r="AF23" s="1164">
        <v>126</v>
      </c>
      <c r="AG23" s="1162"/>
      <c r="AH23" s="1162"/>
      <c r="AI23" s="1162"/>
      <c r="AJ23" s="1165"/>
      <c r="AK23" s="1166"/>
      <c r="AL23" s="1167"/>
      <c r="AM23" s="1167"/>
      <c r="AN23" s="1167"/>
      <c r="AO23" s="1167"/>
      <c r="AP23" s="1162">
        <v>21373</v>
      </c>
      <c r="AQ23" s="1162"/>
      <c r="AR23" s="1162"/>
      <c r="AS23" s="1162"/>
      <c r="AT23" s="1162"/>
      <c r="AU23" s="1168"/>
      <c r="AV23" s="1168"/>
      <c r="AW23" s="1168"/>
      <c r="AX23" s="1168"/>
      <c r="AY23" s="1169"/>
      <c r="AZ23" s="1158" t="s">
        <v>185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3395</v>
      </c>
      <c r="R28" s="1147"/>
      <c r="S28" s="1147"/>
      <c r="T28" s="1147"/>
      <c r="U28" s="1147"/>
      <c r="V28" s="1147">
        <v>3391</v>
      </c>
      <c r="W28" s="1147"/>
      <c r="X28" s="1147"/>
      <c r="Y28" s="1147"/>
      <c r="Z28" s="1147"/>
      <c r="AA28" s="1147">
        <v>4</v>
      </c>
      <c r="AB28" s="1147"/>
      <c r="AC28" s="1147"/>
      <c r="AD28" s="1147"/>
      <c r="AE28" s="1148"/>
      <c r="AF28" s="1149">
        <v>4</v>
      </c>
      <c r="AG28" s="1147"/>
      <c r="AH28" s="1147"/>
      <c r="AI28" s="1147"/>
      <c r="AJ28" s="1150"/>
      <c r="AK28" s="1151">
        <v>243</v>
      </c>
      <c r="AL28" s="1139"/>
      <c r="AM28" s="1139"/>
      <c r="AN28" s="1139"/>
      <c r="AO28" s="1139"/>
      <c r="AP28" s="1139" t="s">
        <v>583</v>
      </c>
      <c r="AQ28" s="1139"/>
      <c r="AR28" s="1139"/>
      <c r="AS28" s="1139"/>
      <c r="AT28" s="1139"/>
      <c r="AU28" s="1139" t="s">
        <v>583</v>
      </c>
      <c r="AV28" s="1139"/>
      <c r="AW28" s="1139"/>
      <c r="AX28" s="1139"/>
      <c r="AY28" s="1139"/>
      <c r="AZ28" s="1140" t="s">
        <v>583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2604</v>
      </c>
      <c r="R29" s="1137"/>
      <c r="S29" s="1137"/>
      <c r="T29" s="1137"/>
      <c r="U29" s="1137"/>
      <c r="V29" s="1137">
        <v>2556</v>
      </c>
      <c r="W29" s="1137"/>
      <c r="X29" s="1137"/>
      <c r="Y29" s="1137"/>
      <c r="Z29" s="1137"/>
      <c r="AA29" s="1137">
        <v>48</v>
      </c>
      <c r="AB29" s="1137"/>
      <c r="AC29" s="1137"/>
      <c r="AD29" s="1137"/>
      <c r="AE29" s="1138"/>
      <c r="AF29" s="1112">
        <v>48</v>
      </c>
      <c r="AG29" s="1113"/>
      <c r="AH29" s="1113"/>
      <c r="AI29" s="1113"/>
      <c r="AJ29" s="1114"/>
      <c r="AK29" s="1073">
        <v>385</v>
      </c>
      <c r="AL29" s="1064"/>
      <c r="AM29" s="1064"/>
      <c r="AN29" s="1064"/>
      <c r="AO29" s="1064"/>
      <c r="AP29" s="1064" t="s">
        <v>583</v>
      </c>
      <c r="AQ29" s="1064"/>
      <c r="AR29" s="1064"/>
      <c r="AS29" s="1064"/>
      <c r="AT29" s="1064"/>
      <c r="AU29" s="1064" t="s">
        <v>583</v>
      </c>
      <c r="AV29" s="1064"/>
      <c r="AW29" s="1064"/>
      <c r="AX29" s="1064"/>
      <c r="AY29" s="1064"/>
      <c r="AZ29" s="1135" t="s">
        <v>583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486</v>
      </c>
      <c r="R30" s="1137"/>
      <c r="S30" s="1137"/>
      <c r="T30" s="1137"/>
      <c r="U30" s="1137"/>
      <c r="V30" s="1137">
        <v>479</v>
      </c>
      <c r="W30" s="1137"/>
      <c r="X30" s="1137"/>
      <c r="Y30" s="1137"/>
      <c r="Z30" s="1137"/>
      <c r="AA30" s="1137">
        <v>7</v>
      </c>
      <c r="AB30" s="1137"/>
      <c r="AC30" s="1137"/>
      <c r="AD30" s="1137"/>
      <c r="AE30" s="1138"/>
      <c r="AF30" s="1112">
        <v>7</v>
      </c>
      <c r="AG30" s="1113"/>
      <c r="AH30" s="1113"/>
      <c r="AI30" s="1113"/>
      <c r="AJ30" s="1114"/>
      <c r="AK30" s="1073">
        <v>121</v>
      </c>
      <c r="AL30" s="1064"/>
      <c r="AM30" s="1064"/>
      <c r="AN30" s="1064"/>
      <c r="AO30" s="1064"/>
      <c r="AP30" s="1064" t="s">
        <v>583</v>
      </c>
      <c r="AQ30" s="1064"/>
      <c r="AR30" s="1064"/>
      <c r="AS30" s="1064"/>
      <c r="AT30" s="1064"/>
      <c r="AU30" s="1064" t="s">
        <v>583</v>
      </c>
      <c r="AV30" s="1064"/>
      <c r="AW30" s="1064"/>
      <c r="AX30" s="1064"/>
      <c r="AY30" s="1064"/>
      <c r="AZ30" s="1135" t="s">
        <v>583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524</v>
      </c>
      <c r="R31" s="1137"/>
      <c r="S31" s="1137"/>
      <c r="T31" s="1137"/>
      <c r="U31" s="1137"/>
      <c r="V31" s="1137">
        <v>474</v>
      </c>
      <c r="W31" s="1137"/>
      <c r="X31" s="1137"/>
      <c r="Y31" s="1137"/>
      <c r="Z31" s="1137"/>
      <c r="AA31" s="1137">
        <v>50</v>
      </c>
      <c r="AB31" s="1137"/>
      <c r="AC31" s="1137"/>
      <c r="AD31" s="1137"/>
      <c r="AE31" s="1138"/>
      <c r="AF31" s="1112">
        <v>1321</v>
      </c>
      <c r="AG31" s="1113"/>
      <c r="AH31" s="1113"/>
      <c r="AI31" s="1113"/>
      <c r="AJ31" s="1114"/>
      <c r="AK31" s="1073">
        <v>12</v>
      </c>
      <c r="AL31" s="1064"/>
      <c r="AM31" s="1064"/>
      <c r="AN31" s="1064"/>
      <c r="AO31" s="1064"/>
      <c r="AP31" s="1064">
        <v>641</v>
      </c>
      <c r="AQ31" s="1064"/>
      <c r="AR31" s="1064"/>
      <c r="AS31" s="1064"/>
      <c r="AT31" s="1064"/>
      <c r="AU31" s="1064">
        <v>82</v>
      </c>
      <c r="AV31" s="1064"/>
      <c r="AW31" s="1064"/>
      <c r="AX31" s="1064"/>
      <c r="AY31" s="1064"/>
      <c r="AZ31" s="1135" t="s">
        <v>602</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409</v>
      </c>
      <c r="C32" s="1131"/>
      <c r="D32" s="1131"/>
      <c r="E32" s="1131"/>
      <c r="F32" s="1131"/>
      <c r="G32" s="1131"/>
      <c r="H32" s="1131"/>
      <c r="I32" s="1131"/>
      <c r="J32" s="1131"/>
      <c r="K32" s="1131"/>
      <c r="L32" s="1131"/>
      <c r="M32" s="1131"/>
      <c r="N32" s="1131"/>
      <c r="O32" s="1131"/>
      <c r="P32" s="1132"/>
      <c r="Q32" s="1136">
        <v>516</v>
      </c>
      <c r="R32" s="1137"/>
      <c r="S32" s="1137"/>
      <c r="T32" s="1137"/>
      <c r="U32" s="1137"/>
      <c r="V32" s="1137">
        <v>427</v>
      </c>
      <c r="W32" s="1137"/>
      <c r="X32" s="1137"/>
      <c r="Y32" s="1137"/>
      <c r="Z32" s="1137"/>
      <c r="AA32" s="1137">
        <v>89</v>
      </c>
      <c r="AB32" s="1137"/>
      <c r="AC32" s="1137"/>
      <c r="AD32" s="1137"/>
      <c r="AE32" s="1138"/>
      <c r="AF32" s="1112">
        <v>473</v>
      </c>
      <c r="AG32" s="1113"/>
      <c r="AH32" s="1113"/>
      <c r="AI32" s="1113"/>
      <c r="AJ32" s="1114"/>
      <c r="AK32" s="1073">
        <v>2</v>
      </c>
      <c r="AL32" s="1064"/>
      <c r="AM32" s="1064"/>
      <c r="AN32" s="1064"/>
      <c r="AO32" s="1064"/>
      <c r="AP32" s="1064">
        <v>3943</v>
      </c>
      <c r="AQ32" s="1064"/>
      <c r="AR32" s="1064"/>
      <c r="AS32" s="1064"/>
      <c r="AT32" s="1064"/>
      <c r="AU32" s="1064">
        <v>16</v>
      </c>
      <c r="AV32" s="1064"/>
      <c r="AW32" s="1064"/>
      <c r="AX32" s="1064"/>
      <c r="AY32" s="1064"/>
      <c r="AZ32" s="1135" t="s">
        <v>602</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410</v>
      </c>
      <c r="C33" s="1131"/>
      <c r="D33" s="1131"/>
      <c r="E33" s="1131"/>
      <c r="F33" s="1131"/>
      <c r="G33" s="1131"/>
      <c r="H33" s="1131"/>
      <c r="I33" s="1131"/>
      <c r="J33" s="1131"/>
      <c r="K33" s="1131"/>
      <c r="L33" s="1131"/>
      <c r="M33" s="1131"/>
      <c r="N33" s="1131"/>
      <c r="O33" s="1131"/>
      <c r="P33" s="1132"/>
      <c r="Q33" s="1136">
        <v>944</v>
      </c>
      <c r="R33" s="1137"/>
      <c r="S33" s="1137"/>
      <c r="T33" s="1137"/>
      <c r="U33" s="1137"/>
      <c r="V33" s="1137">
        <v>874</v>
      </c>
      <c r="W33" s="1137"/>
      <c r="X33" s="1137"/>
      <c r="Y33" s="1137"/>
      <c r="Z33" s="1137"/>
      <c r="AA33" s="1137">
        <v>70</v>
      </c>
      <c r="AB33" s="1137"/>
      <c r="AC33" s="1137"/>
      <c r="AD33" s="1137"/>
      <c r="AE33" s="1138"/>
      <c r="AF33" s="1112">
        <v>679</v>
      </c>
      <c r="AG33" s="1113"/>
      <c r="AH33" s="1113"/>
      <c r="AI33" s="1113"/>
      <c r="AJ33" s="1114"/>
      <c r="AK33" s="1073">
        <v>206</v>
      </c>
      <c r="AL33" s="1064"/>
      <c r="AM33" s="1064"/>
      <c r="AN33" s="1064"/>
      <c r="AO33" s="1064"/>
      <c r="AP33" s="1064">
        <v>2632</v>
      </c>
      <c r="AQ33" s="1064"/>
      <c r="AR33" s="1064"/>
      <c r="AS33" s="1064"/>
      <c r="AT33" s="1064"/>
      <c r="AU33" s="1064">
        <v>929</v>
      </c>
      <c r="AV33" s="1064"/>
      <c r="AW33" s="1064"/>
      <c r="AX33" s="1064"/>
      <c r="AY33" s="1064"/>
      <c r="AZ33" s="1135" t="s">
        <v>602</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412</v>
      </c>
      <c r="C34" s="1131"/>
      <c r="D34" s="1131"/>
      <c r="E34" s="1131"/>
      <c r="F34" s="1131"/>
      <c r="G34" s="1131"/>
      <c r="H34" s="1131"/>
      <c r="I34" s="1131"/>
      <c r="J34" s="1131"/>
      <c r="K34" s="1131"/>
      <c r="L34" s="1131"/>
      <c r="M34" s="1131"/>
      <c r="N34" s="1131"/>
      <c r="O34" s="1131"/>
      <c r="P34" s="1132"/>
      <c r="Q34" s="1136">
        <v>42</v>
      </c>
      <c r="R34" s="1137"/>
      <c r="S34" s="1137"/>
      <c r="T34" s="1137"/>
      <c r="U34" s="1137"/>
      <c r="V34" s="1137">
        <v>42</v>
      </c>
      <c r="W34" s="1137"/>
      <c r="X34" s="1137"/>
      <c r="Y34" s="1137"/>
      <c r="Z34" s="1137"/>
      <c r="AA34" s="1137" t="s">
        <v>603</v>
      </c>
      <c r="AB34" s="1137"/>
      <c r="AC34" s="1137"/>
      <c r="AD34" s="1137"/>
      <c r="AE34" s="1138"/>
      <c r="AF34" s="1112" t="s">
        <v>185</v>
      </c>
      <c r="AG34" s="1113"/>
      <c r="AH34" s="1113"/>
      <c r="AI34" s="1113"/>
      <c r="AJ34" s="1114"/>
      <c r="AK34" s="1073">
        <v>32</v>
      </c>
      <c r="AL34" s="1064"/>
      <c r="AM34" s="1064"/>
      <c r="AN34" s="1064"/>
      <c r="AO34" s="1064"/>
      <c r="AP34" s="1064">
        <v>158</v>
      </c>
      <c r="AQ34" s="1064"/>
      <c r="AR34" s="1064"/>
      <c r="AS34" s="1064"/>
      <c r="AT34" s="1064"/>
      <c r="AU34" s="1064">
        <v>150</v>
      </c>
      <c r="AV34" s="1064"/>
      <c r="AW34" s="1064"/>
      <c r="AX34" s="1064"/>
      <c r="AY34" s="1064"/>
      <c r="AZ34" s="1135" t="s">
        <v>583</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414</v>
      </c>
      <c r="C35" s="1131"/>
      <c r="D35" s="1131"/>
      <c r="E35" s="1131"/>
      <c r="F35" s="1131"/>
      <c r="G35" s="1131"/>
      <c r="H35" s="1131"/>
      <c r="I35" s="1131"/>
      <c r="J35" s="1131"/>
      <c r="K35" s="1131"/>
      <c r="L35" s="1131"/>
      <c r="M35" s="1131"/>
      <c r="N35" s="1131"/>
      <c r="O35" s="1131"/>
      <c r="P35" s="1132"/>
      <c r="Q35" s="1136">
        <v>30</v>
      </c>
      <c r="R35" s="1137"/>
      <c r="S35" s="1137"/>
      <c r="T35" s="1137"/>
      <c r="U35" s="1137"/>
      <c r="V35" s="1137">
        <v>30</v>
      </c>
      <c r="W35" s="1137"/>
      <c r="X35" s="1137"/>
      <c r="Y35" s="1137"/>
      <c r="Z35" s="1137"/>
      <c r="AA35" s="1137" t="s">
        <v>603</v>
      </c>
      <c r="AB35" s="1137"/>
      <c r="AC35" s="1137"/>
      <c r="AD35" s="1137"/>
      <c r="AE35" s="1138"/>
      <c r="AF35" s="1112" t="s">
        <v>185</v>
      </c>
      <c r="AG35" s="1113"/>
      <c r="AH35" s="1113"/>
      <c r="AI35" s="1113"/>
      <c r="AJ35" s="1114"/>
      <c r="AK35" s="1073">
        <v>24</v>
      </c>
      <c r="AL35" s="1064"/>
      <c r="AM35" s="1064"/>
      <c r="AN35" s="1064"/>
      <c r="AO35" s="1064"/>
      <c r="AP35" s="1064">
        <v>57</v>
      </c>
      <c r="AQ35" s="1064"/>
      <c r="AR35" s="1064"/>
      <c r="AS35" s="1064"/>
      <c r="AT35" s="1064"/>
      <c r="AU35" s="1064">
        <v>55</v>
      </c>
      <c r="AV35" s="1064"/>
      <c r="AW35" s="1064"/>
      <c r="AX35" s="1064"/>
      <c r="AY35" s="1064"/>
      <c r="AZ35" s="1135" t="s">
        <v>583</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416</v>
      </c>
      <c r="C36" s="1131"/>
      <c r="D36" s="1131"/>
      <c r="E36" s="1131"/>
      <c r="F36" s="1131"/>
      <c r="G36" s="1131"/>
      <c r="H36" s="1131"/>
      <c r="I36" s="1131"/>
      <c r="J36" s="1131"/>
      <c r="K36" s="1131"/>
      <c r="L36" s="1131"/>
      <c r="M36" s="1131"/>
      <c r="N36" s="1131"/>
      <c r="O36" s="1131"/>
      <c r="P36" s="1132"/>
      <c r="Q36" s="1136">
        <v>281</v>
      </c>
      <c r="R36" s="1137"/>
      <c r="S36" s="1137"/>
      <c r="T36" s="1137"/>
      <c r="U36" s="1137"/>
      <c r="V36" s="1137">
        <v>805</v>
      </c>
      <c r="W36" s="1137"/>
      <c r="X36" s="1137"/>
      <c r="Y36" s="1137"/>
      <c r="Z36" s="1137"/>
      <c r="AA36" s="1137">
        <v>-524</v>
      </c>
      <c r="AB36" s="1137"/>
      <c r="AC36" s="1137"/>
      <c r="AD36" s="1137"/>
      <c r="AE36" s="1138"/>
      <c r="AF36" s="1112" t="s">
        <v>185</v>
      </c>
      <c r="AG36" s="1113"/>
      <c r="AH36" s="1113"/>
      <c r="AI36" s="1113"/>
      <c r="AJ36" s="1114"/>
      <c r="AK36" s="1073">
        <v>216</v>
      </c>
      <c r="AL36" s="1064"/>
      <c r="AM36" s="1064"/>
      <c r="AN36" s="1064"/>
      <c r="AO36" s="1064"/>
      <c r="AP36" s="1064">
        <v>4269</v>
      </c>
      <c r="AQ36" s="1064"/>
      <c r="AR36" s="1064"/>
      <c r="AS36" s="1064"/>
      <c r="AT36" s="1064"/>
      <c r="AU36" s="1064">
        <v>2061</v>
      </c>
      <c r="AV36" s="1064"/>
      <c r="AW36" s="1064"/>
      <c r="AX36" s="1064"/>
      <c r="AY36" s="1064"/>
      <c r="AZ36" s="1135" t="s">
        <v>583</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2532</v>
      </c>
      <c r="AG63" s="1052"/>
      <c r="AH63" s="1052"/>
      <c r="AI63" s="1052"/>
      <c r="AJ63" s="1123"/>
      <c r="AK63" s="1124"/>
      <c r="AL63" s="1056"/>
      <c r="AM63" s="1056"/>
      <c r="AN63" s="1056"/>
      <c r="AO63" s="1056"/>
      <c r="AP63" s="1052">
        <v>11700</v>
      </c>
      <c r="AQ63" s="1052"/>
      <c r="AR63" s="1052"/>
      <c r="AS63" s="1052"/>
      <c r="AT63" s="1052"/>
      <c r="AU63" s="1052">
        <v>3293</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422</v>
      </c>
      <c r="W66" s="1095"/>
      <c r="X66" s="1095"/>
      <c r="Y66" s="1095"/>
      <c r="Z66" s="1096"/>
      <c r="AA66" s="1094" t="s">
        <v>398</v>
      </c>
      <c r="AB66" s="1095"/>
      <c r="AC66" s="1095"/>
      <c r="AD66" s="1095"/>
      <c r="AE66" s="1096"/>
      <c r="AF66" s="1100" t="s">
        <v>423</v>
      </c>
      <c r="AG66" s="1101"/>
      <c r="AH66" s="1101"/>
      <c r="AI66" s="1101"/>
      <c r="AJ66" s="1102"/>
      <c r="AK66" s="1094" t="s">
        <v>400</v>
      </c>
      <c r="AL66" s="1089"/>
      <c r="AM66" s="1089"/>
      <c r="AN66" s="1089"/>
      <c r="AO66" s="1090"/>
      <c r="AP66" s="1094" t="s">
        <v>424</v>
      </c>
      <c r="AQ66" s="1095"/>
      <c r="AR66" s="1095"/>
      <c r="AS66" s="1095"/>
      <c r="AT66" s="1096"/>
      <c r="AU66" s="1094" t="s">
        <v>425</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584</v>
      </c>
      <c r="C68" s="1079"/>
      <c r="D68" s="1079"/>
      <c r="E68" s="1079"/>
      <c r="F68" s="1079"/>
      <c r="G68" s="1079"/>
      <c r="H68" s="1079"/>
      <c r="I68" s="1079"/>
      <c r="J68" s="1079"/>
      <c r="K68" s="1079"/>
      <c r="L68" s="1079"/>
      <c r="M68" s="1079"/>
      <c r="N68" s="1079"/>
      <c r="O68" s="1079"/>
      <c r="P68" s="1080"/>
      <c r="Q68" s="1081">
        <v>6263</v>
      </c>
      <c r="R68" s="1075"/>
      <c r="S68" s="1075"/>
      <c r="T68" s="1075"/>
      <c r="U68" s="1075"/>
      <c r="V68" s="1075">
        <v>6037</v>
      </c>
      <c r="W68" s="1075"/>
      <c r="X68" s="1075"/>
      <c r="Y68" s="1075"/>
      <c r="Z68" s="1075"/>
      <c r="AA68" s="1075">
        <v>225</v>
      </c>
      <c r="AB68" s="1075"/>
      <c r="AC68" s="1075"/>
      <c r="AD68" s="1075"/>
      <c r="AE68" s="1075"/>
      <c r="AF68" s="1075">
        <v>225</v>
      </c>
      <c r="AG68" s="1075"/>
      <c r="AH68" s="1075"/>
      <c r="AI68" s="1075"/>
      <c r="AJ68" s="1075"/>
      <c r="AK68" s="1075" t="s">
        <v>590</v>
      </c>
      <c r="AL68" s="1075"/>
      <c r="AM68" s="1075"/>
      <c r="AN68" s="1075"/>
      <c r="AO68" s="1075"/>
      <c r="AP68" s="1075" t="s">
        <v>590</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585</v>
      </c>
      <c r="C69" s="1068"/>
      <c r="D69" s="1068"/>
      <c r="E69" s="1068"/>
      <c r="F69" s="1068"/>
      <c r="G69" s="1068"/>
      <c r="H69" s="1068"/>
      <c r="I69" s="1068"/>
      <c r="J69" s="1068"/>
      <c r="K69" s="1068"/>
      <c r="L69" s="1068"/>
      <c r="M69" s="1068"/>
      <c r="N69" s="1068"/>
      <c r="O69" s="1068"/>
      <c r="P69" s="1069"/>
      <c r="Q69" s="1070">
        <v>1312</v>
      </c>
      <c r="R69" s="1064"/>
      <c r="S69" s="1064"/>
      <c r="T69" s="1064"/>
      <c r="U69" s="1064"/>
      <c r="V69" s="1064">
        <v>1205</v>
      </c>
      <c r="W69" s="1064"/>
      <c r="X69" s="1064"/>
      <c r="Y69" s="1064"/>
      <c r="Z69" s="1064"/>
      <c r="AA69" s="1064">
        <v>106</v>
      </c>
      <c r="AB69" s="1064"/>
      <c r="AC69" s="1064"/>
      <c r="AD69" s="1064"/>
      <c r="AE69" s="1064"/>
      <c r="AF69" s="1064">
        <v>106</v>
      </c>
      <c r="AG69" s="1064"/>
      <c r="AH69" s="1064"/>
      <c r="AI69" s="1064"/>
      <c r="AJ69" s="1064"/>
      <c r="AK69" s="1064" t="s">
        <v>583</v>
      </c>
      <c r="AL69" s="1064"/>
      <c r="AM69" s="1064"/>
      <c r="AN69" s="1064"/>
      <c r="AO69" s="1064"/>
      <c r="AP69" s="1064" t="s">
        <v>583</v>
      </c>
      <c r="AQ69" s="1064"/>
      <c r="AR69" s="1064"/>
      <c r="AS69" s="1064"/>
      <c r="AT69" s="1064"/>
      <c r="AU69" s="1064" t="s">
        <v>583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586</v>
      </c>
      <c r="C70" s="1068"/>
      <c r="D70" s="1068"/>
      <c r="E70" s="1068"/>
      <c r="F70" s="1068"/>
      <c r="G70" s="1068"/>
      <c r="H70" s="1068"/>
      <c r="I70" s="1068"/>
      <c r="J70" s="1068"/>
      <c r="K70" s="1068"/>
      <c r="L70" s="1068"/>
      <c r="M70" s="1068"/>
      <c r="N70" s="1068"/>
      <c r="O70" s="1068"/>
      <c r="P70" s="1069"/>
      <c r="Q70" s="1070">
        <v>419100</v>
      </c>
      <c r="R70" s="1064"/>
      <c r="S70" s="1064"/>
      <c r="T70" s="1064"/>
      <c r="U70" s="1064"/>
      <c r="V70" s="1064">
        <v>414580</v>
      </c>
      <c r="W70" s="1064"/>
      <c r="X70" s="1064"/>
      <c r="Y70" s="1064"/>
      <c r="Z70" s="1064"/>
      <c r="AA70" s="1064">
        <v>4521</v>
      </c>
      <c r="AB70" s="1064"/>
      <c r="AC70" s="1064"/>
      <c r="AD70" s="1064"/>
      <c r="AE70" s="1064"/>
      <c r="AF70" s="1064">
        <v>4521</v>
      </c>
      <c r="AG70" s="1064"/>
      <c r="AH70" s="1064"/>
      <c r="AI70" s="1064"/>
      <c r="AJ70" s="1064"/>
      <c r="AK70" s="1064">
        <v>845</v>
      </c>
      <c r="AL70" s="1064"/>
      <c r="AM70" s="1064"/>
      <c r="AN70" s="1064"/>
      <c r="AO70" s="1064"/>
      <c r="AP70" s="1064" t="s">
        <v>583</v>
      </c>
      <c r="AQ70" s="1064"/>
      <c r="AR70" s="1064"/>
      <c r="AS70" s="1064"/>
      <c r="AT70" s="1064"/>
      <c r="AU70" s="1064" t="s">
        <v>583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64658</v>
      </c>
      <c r="R71" s="1064"/>
      <c r="S71" s="1064"/>
      <c r="T71" s="1064"/>
      <c r="U71" s="1064"/>
      <c r="V71" s="1064">
        <v>62374</v>
      </c>
      <c r="W71" s="1064"/>
      <c r="X71" s="1064"/>
      <c r="Y71" s="1064"/>
      <c r="Z71" s="1064"/>
      <c r="AA71" s="1064">
        <v>2284</v>
      </c>
      <c r="AB71" s="1064"/>
      <c r="AC71" s="1064"/>
      <c r="AD71" s="1064"/>
      <c r="AE71" s="1064"/>
      <c r="AF71" s="1064">
        <v>5582</v>
      </c>
      <c r="AG71" s="1064"/>
      <c r="AH71" s="1064"/>
      <c r="AI71" s="1064"/>
      <c r="AJ71" s="1064"/>
      <c r="AK71" s="1064" t="s">
        <v>602</v>
      </c>
      <c r="AL71" s="1064"/>
      <c r="AM71" s="1064"/>
      <c r="AN71" s="1064"/>
      <c r="AO71" s="1064"/>
      <c r="AP71" s="1064" t="s">
        <v>602</v>
      </c>
      <c r="AQ71" s="1064"/>
      <c r="AR71" s="1064"/>
      <c r="AS71" s="1064"/>
      <c r="AT71" s="1064"/>
      <c r="AU71" s="1064" t="s">
        <v>602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10434</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v>
      </c>
      <c r="CS102" s="1044"/>
      <c r="CT102" s="1044"/>
      <c r="CU102" s="1044"/>
      <c r="CV102" s="1045"/>
      <c r="CW102" s="1043">
        <v>22</v>
      </c>
      <c r="CX102" s="1044"/>
      <c r="CY102" s="1044"/>
      <c r="CZ102" s="1044"/>
      <c r="DA102" s="1045"/>
      <c r="DB102" s="1043">
        <v>1120</v>
      </c>
      <c r="DC102" s="1044"/>
      <c r="DD102" s="1044"/>
      <c r="DE102" s="1044"/>
      <c r="DF102" s="1045"/>
      <c r="DG102" s="1043"/>
      <c r="DH102" s="1044"/>
      <c r="DI102" s="1044"/>
      <c r="DJ102" s="1044"/>
      <c r="DK102" s="1045"/>
      <c r="DL102" s="1043"/>
      <c r="DM102" s="1044"/>
      <c r="DN102" s="1044"/>
      <c r="DO102" s="1044"/>
      <c r="DP102" s="1045"/>
      <c r="DQ102" s="1043">
        <v>2449</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309</v>
      </c>
      <c r="AG109" s="987"/>
      <c r="AH109" s="987"/>
      <c r="AI109" s="987"/>
      <c r="AJ109" s="988"/>
      <c r="AK109" s="989" t="s">
        <v>308</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309</v>
      </c>
      <c r="BW109" s="987"/>
      <c r="BX109" s="987"/>
      <c r="BY109" s="987"/>
      <c r="BZ109" s="988"/>
      <c r="CA109" s="989" t="s">
        <v>308</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309</v>
      </c>
      <c r="DM109" s="987"/>
      <c r="DN109" s="987"/>
      <c r="DO109" s="987"/>
      <c r="DP109" s="988"/>
      <c r="DQ109" s="989" t="s">
        <v>308</v>
      </c>
      <c r="DR109" s="987"/>
      <c r="DS109" s="987"/>
      <c r="DT109" s="987"/>
      <c r="DU109" s="988"/>
      <c r="DV109" s="989" t="s">
        <v>436</v>
      </c>
      <c r="DW109" s="987"/>
      <c r="DX109" s="987"/>
      <c r="DY109" s="987"/>
      <c r="DZ109" s="1018"/>
    </row>
    <row r="110" spans="1:131" s="247" customFormat="1" ht="26.25" customHeight="1">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2084799</v>
      </c>
      <c r="AB110" s="980"/>
      <c r="AC110" s="980"/>
      <c r="AD110" s="980"/>
      <c r="AE110" s="981"/>
      <c r="AF110" s="982">
        <v>1926442</v>
      </c>
      <c r="AG110" s="980"/>
      <c r="AH110" s="980"/>
      <c r="AI110" s="980"/>
      <c r="AJ110" s="981"/>
      <c r="AK110" s="982">
        <v>1826013</v>
      </c>
      <c r="AL110" s="980"/>
      <c r="AM110" s="980"/>
      <c r="AN110" s="980"/>
      <c r="AO110" s="981"/>
      <c r="AP110" s="983">
        <v>29</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20720660</v>
      </c>
      <c r="BR110" s="927"/>
      <c r="BS110" s="927"/>
      <c r="BT110" s="927"/>
      <c r="BU110" s="927"/>
      <c r="BV110" s="927">
        <v>21391206</v>
      </c>
      <c r="BW110" s="927"/>
      <c r="BX110" s="927"/>
      <c r="BY110" s="927"/>
      <c r="BZ110" s="927"/>
      <c r="CA110" s="927">
        <v>21372591</v>
      </c>
      <c r="CB110" s="927"/>
      <c r="CC110" s="927"/>
      <c r="CD110" s="927"/>
      <c r="CE110" s="927"/>
      <c r="CF110" s="951">
        <v>339.7</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442</v>
      </c>
      <c r="DM110" s="927"/>
      <c r="DN110" s="927"/>
      <c r="DO110" s="927"/>
      <c r="DP110" s="927"/>
      <c r="DQ110" s="927" t="s">
        <v>442</v>
      </c>
      <c r="DR110" s="927"/>
      <c r="DS110" s="927"/>
      <c r="DT110" s="927"/>
      <c r="DU110" s="927"/>
      <c r="DV110" s="928" t="s">
        <v>442</v>
      </c>
      <c r="DW110" s="928"/>
      <c r="DX110" s="928"/>
      <c r="DY110" s="928"/>
      <c r="DZ110" s="929"/>
    </row>
    <row r="111" spans="1:131" s="247" customFormat="1" ht="26.25" customHeight="1">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444</v>
      </c>
      <c r="AG111" s="1008"/>
      <c r="AH111" s="1008"/>
      <c r="AI111" s="1008"/>
      <c r="AJ111" s="1009"/>
      <c r="AK111" s="1010" t="s">
        <v>442</v>
      </c>
      <c r="AL111" s="1008"/>
      <c r="AM111" s="1008"/>
      <c r="AN111" s="1008"/>
      <c r="AO111" s="1009"/>
      <c r="AP111" s="1011" t="s">
        <v>442</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386137</v>
      </c>
      <c r="BR111" s="899"/>
      <c r="BS111" s="899"/>
      <c r="BT111" s="899"/>
      <c r="BU111" s="899"/>
      <c r="BV111" s="899">
        <v>386137</v>
      </c>
      <c r="BW111" s="899"/>
      <c r="BX111" s="899"/>
      <c r="BY111" s="899"/>
      <c r="BZ111" s="899"/>
      <c r="CA111" s="899">
        <v>386137</v>
      </c>
      <c r="CB111" s="899"/>
      <c r="CC111" s="899"/>
      <c r="CD111" s="899"/>
      <c r="CE111" s="899"/>
      <c r="CF111" s="960">
        <v>6.1</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442</v>
      </c>
      <c r="DM111" s="899"/>
      <c r="DN111" s="899"/>
      <c r="DO111" s="899"/>
      <c r="DP111" s="899"/>
      <c r="DQ111" s="899" t="s">
        <v>442</v>
      </c>
      <c r="DR111" s="899"/>
      <c r="DS111" s="899"/>
      <c r="DT111" s="899"/>
      <c r="DU111" s="899"/>
      <c r="DV111" s="876" t="s">
        <v>444</v>
      </c>
      <c r="DW111" s="876"/>
      <c r="DX111" s="876"/>
      <c r="DY111" s="876"/>
      <c r="DZ111" s="877"/>
    </row>
    <row r="112" spans="1:131" s="247" customFormat="1" ht="26.25" customHeight="1">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442</v>
      </c>
      <c r="AG112" s="862"/>
      <c r="AH112" s="862"/>
      <c r="AI112" s="862"/>
      <c r="AJ112" s="863"/>
      <c r="AK112" s="864" t="s">
        <v>442</v>
      </c>
      <c r="AL112" s="862"/>
      <c r="AM112" s="862"/>
      <c r="AN112" s="862"/>
      <c r="AO112" s="863"/>
      <c r="AP112" s="909" t="s">
        <v>442</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3657226</v>
      </c>
      <c r="BR112" s="899"/>
      <c r="BS112" s="899"/>
      <c r="BT112" s="899"/>
      <c r="BU112" s="899"/>
      <c r="BV112" s="899">
        <v>3533900</v>
      </c>
      <c r="BW112" s="899"/>
      <c r="BX112" s="899"/>
      <c r="BY112" s="899"/>
      <c r="BZ112" s="899"/>
      <c r="CA112" s="899">
        <v>3292138</v>
      </c>
      <c r="CB112" s="899"/>
      <c r="CC112" s="899"/>
      <c r="CD112" s="899"/>
      <c r="CE112" s="899"/>
      <c r="CF112" s="960">
        <v>52.3</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442</v>
      </c>
      <c r="DM112" s="899"/>
      <c r="DN112" s="899"/>
      <c r="DO112" s="899"/>
      <c r="DP112" s="899"/>
      <c r="DQ112" s="899" t="s">
        <v>419</v>
      </c>
      <c r="DR112" s="899"/>
      <c r="DS112" s="899"/>
      <c r="DT112" s="899"/>
      <c r="DU112" s="899"/>
      <c r="DV112" s="876" t="s">
        <v>444</v>
      </c>
      <c r="DW112" s="876"/>
      <c r="DX112" s="876"/>
      <c r="DY112" s="876"/>
      <c r="DZ112" s="877"/>
    </row>
    <row r="113" spans="1:130" s="247" customFormat="1" ht="26.25" customHeight="1">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409195</v>
      </c>
      <c r="AB113" s="1008"/>
      <c r="AC113" s="1008"/>
      <c r="AD113" s="1008"/>
      <c r="AE113" s="1009"/>
      <c r="AF113" s="1010">
        <v>369566</v>
      </c>
      <c r="AG113" s="1008"/>
      <c r="AH113" s="1008"/>
      <c r="AI113" s="1008"/>
      <c r="AJ113" s="1009"/>
      <c r="AK113" s="1010">
        <v>349350</v>
      </c>
      <c r="AL113" s="1008"/>
      <c r="AM113" s="1008"/>
      <c r="AN113" s="1008"/>
      <c r="AO113" s="1009"/>
      <c r="AP113" s="1011">
        <v>5.6</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t="s">
        <v>442</v>
      </c>
      <c r="BR113" s="899"/>
      <c r="BS113" s="899"/>
      <c r="BT113" s="899"/>
      <c r="BU113" s="899"/>
      <c r="BV113" s="899" t="s">
        <v>185</v>
      </c>
      <c r="BW113" s="899"/>
      <c r="BX113" s="899"/>
      <c r="BY113" s="899"/>
      <c r="BZ113" s="899"/>
      <c r="CA113" s="899" t="s">
        <v>442</v>
      </c>
      <c r="CB113" s="899"/>
      <c r="CC113" s="899"/>
      <c r="CD113" s="899"/>
      <c r="CE113" s="899"/>
      <c r="CF113" s="960" t="s">
        <v>419</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442</v>
      </c>
      <c r="DR113" s="862"/>
      <c r="DS113" s="862"/>
      <c r="DT113" s="862"/>
      <c r="DU113" s="863"/>
      <c r="DV113" s="909" t="s">
        <v>442</v>
      </c>
      <c r="DW113" s="910"/>
      <c r="DX113" s="910"/>
      <c r="DY113" s="910"/>
      <c r="DZ113" s="911"/>
    </row>
    <row r="114" spans="1:130" s="247" customFormat="1" ht="26.25" customHeight="1">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185</v>
      </c>
      <c r="AB114" s="862"/>
      <c r="AC114" s="862"/>
      <c r="AD114" s="862"/>
      <c r="AE114" s="863"/>
      <c r="AF114" s="864" t="s">
        <v>442</v>
      </c>
      <c r="AG114" s="862"/>
      <c r="AH114" s="862"/>
      <c r="AI114" s="862"/>
      <c r="AJ114" s="863"/>
      <c r="AK114" s="864" t="s">
        <v>442</v>
      </c>
      <c r="AL114" s="862"/>
      <c r="AM114" s="862"/>
      <c r="AN114" s="862"/>
      <c r="AO114" s="863"/>
      <c r="AP114" s="909" t="s">
        <v>185</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1663653</v>
      </c>
      <c r="BR114" s="899"/>
      <c r="BS114" s="899"/>
      <c r="BT114" s="899"/>
      <c r="BU114" s="899"/>
      <c r="BV114" s="899">
        <v>1590998</v>
      </c>
      <c r="BW114" s="899"/>
      <c r="BX114" s="899"/>
      <c r="BY114" s="899"/>
      <c r="BZ114" s="899"/>
      <c r="CA114" s="899">
        <v>1592992</v>
      </c>
      <c r="CB114" s="899"/>
      <c r="CC114" s="899"/>
      <c r="CD114" s="899"/>
      <c r="CE114" s="899"/>
      <c r="CF114" s="960">
        <v>25.3</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419</v>
      </c>
      <c r="DH114" s="862"/>
      <c r="DI114" s="862"/>
      <c r="DJ114" s="862"/>
      <c r="DK114" s="863"/>
      <c r="DL114" s="864" t="s">
        <v>442</v>
      </c>
      <c r="DM114" s="862"/>
      <c r="DN114" s="862"/>
      <c r="DO114" s="862"/>
      <c r="DP114" s="863"/>
      <c r="DQ114" s="864" t="s">
        <v>444</v>
      </c>
      <c r="DR114" s="862"/>
      <c r="DS114" s="862"/>
      <c r="DT114" s="862"/>
      <c r="DU114" s="863"/>
      <c r="DV114" s="909" t="s">
        <v>419</v>
      </c>
      <c r="DW114" s="910"/>
      <c r="DX114" s="910"/>
      <c r="DY114" s="910"/>
      <c r="DZ114" s="911"/>
    </row>
    <row r="115" spans="1:130" s="247" customFormat="1" ht="26.25" customHeight="1">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442</v>
      </c>
      <c r="AB115" s="1008"/>
      <c r="AC115" s="1008"/>
      <c r="AD115" s="1008"/>
      <c r="AE115" s="1009"/>
      <c r="AF115" s="1010" t="s">
        <v>444</v>
      </c>
      <c r="AG115" s="1008"/>
      <c r="AH115" s="1008"/>
      <c r="AI115" s="1008"/>
      <c r="AJ115" s="1009"/>
      <c r="AK115" s="1010" t="s">
        <v>442</v>
      </c>
      <c r="AL115" s="1008"/>
      <c r="AM115" s="1008"/>
      <c r="AN115" s="1008"/>
      <c r="AO115" s="1009"/>
      <c r="AP115" s="1011" t="s">
        <v>444</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v>2506487</v>
      </c>
      <c r="BR115" s="899"/>
      <c r="BS115" s="899"/>
      <c r="BT115" s="899"/>
      <c r="BU115" s="899"/>
      <c r="BV115" s="899">
        <v>2451867</v>
      </c>
      <c r="BW115" s="899"/>
      <c r="BX115" s="899"/>
      <c r="BY115" s="899"/>
      <c r="BZ115" s="899"/>
      <c r="CA115" s="899">
        <v>2450582</v>
      </c>
      <c r="CB115" s="899"/>
      <c r="CC115" s="899"/>
      <c r="CD115" s="899"/>
      <c r="CE115" s="899"/>
      <c r="CF115" s="960">
        <v>38.9</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386137</v>
      </c>
      <c r="DH115" s="862"/>
      <c r="DI115" s="862"/>
      <c r="DJ115" s="862"/>
      <c r="DK115" s="863"/>
      <c r="DL115" s="864">
        <v>386137</v>
      </c>
      <c r="DM115" s="862"/>
      <c r="DN115" s="862"/>
      <c r="DO115" s="862"/>
      <c r="DP115" s="863"/>
      <c r="DQ115" s="864">
        <v>386137</v>
      </c>
      <c r="DR115" s="862"/>
      <c r="DS115" s="862"/>
      <c r="DT115" s="862"/>
      <c r="DU115" s="863"/>
      <c r="DV115" s="909">
        <v>6.1</v>
      </c>
      <c r="DW115" s="910"/>
      <c r="DX115" s="910"/>
      <c r="DY115" s="910"/>
      <c r="DZ115" s="911"/>
    </row>
    <row r="116" spans="1:130" s="247" customFormat="1" ht="26.25" customHeight="1">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v>
      </c>
      <c r="AB116" s="862"/>
      <c r="AC116" s="862"/>
      <c r="AD116" s="862"/>
      <c r="AE116" s="863"/>
      <c r="AF116" s="864">
        <v>8</v>
      </c>
      <c r="AG116" s="862"/>
      <c r="AH116" s="862"/>
      <c r="AI116" s="862"/>
      <c r="AJ116" s="863"/>
      <c r="AK116" s="864">
        <v>75</v>
      </c>
      <c r="AL116" s="862"/>
      <c r="AM116" s="862"/>
      <c r="AN116" s="862"/>
      <c r="AO116" s="863"/>
      <c r="AP116" s="909">
        <v>0</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185</v>
      </c>
      <c r="BW116" s="899"/>
      <c r="BX116" s="899"/>
      <c r="BY116" s="899"/>
      <c r="BZ116" s="899"/>
      <c r="CA116" s="899" t="s">
        <v>442</v>
      </c>
      <c r="CB116" s="899"/>
      <c r="CC116" s="899"/>
      <c r="CD116" s="899"/>
      <c r="CE116" s="899"/>
      <c r="CF116" s="960" t="s">
        <v>442</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419</v>
      </c>
      <c r="DH116" s="862"/>
      <c r="DI116" s="862"/>
      <c r="DJ116" s="862"/>
      <c r="DK116" s="863"/>
      <c r="DL116" s="864" t="s">
        <v>442</v>
      </c>
      <c r="DM116" s="862"/>
      <c r="DN116" s="862"/>
      <c r="DO116" s="862"/>
      <c r="DP116" s="863"/>
      <c r="DQ116" s="864" t="s">
        <v>444</v>
      </c>
      <c r="DR116" s="862"/>
      <c r="DS116" s="862"/>
      <c r="DT116" s="862"/>
      <c r="DU116" s="863"/>
      <c r="DV116" s="909" t="s">
        <v>442</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2494008</v>
      </c>
      <c r="AB117" s="994"/>
      <c r="AC117" s="994"/>
      <c r="AD117" s="994"/>
      <c r="AE117" s="995"/>
      <c r="AF117" s="996">
        <v>2296016</v>
      </c>
      <c r="AG117" s="994"/>
      <c r="AH117" s="994"/>
      <c r="AI117" s="994"/>
      <c r="AJ117" s="995"/>
      <c r="AK117" s="996">
        <v>2175438</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185</v>
      </c>
      <c r="BR117" s="899"/>
      <c r="BS117" s="899"/>
      <c r="BT117" s="899"/>
      <c r="BU117" s="899"/>
      <c r="BV117" s="899" t="s">
        <v>442</v>
      </c>
      <c r="BW117" s="899"/>
      <c r="BX117" s="899"/>
      <c r="BY117" s="899"/>
      <c r="BZ117" s="899"/>
      <c r="CA117" s="899" t="s">
        <v>185</v>
      </c>
      <c r="CB117" s="899"/>
      <c r="CC117" s="899"/>
      <c r="CD117" s="899"/>
      <c r="CE117" s="899"/>
      <c r="CF117" s="960" t="s">
        <v>185</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419</v>
      </c>
      <c r="DH117" s="862"/>
      <c r="DI117" s="862"/>
      <c r="DJ117" s="862"/>
      <c r="DK117" s="863"/>
      <c r="DL117" s="864" t="s">
        <v>185</v>
      </c>
      <c r="DM117" s="862"/>
      <c r="DN117" s="862"/>
      <c r="DO117" s="862"/>
      <c r="DP117" s="863"/>
      <c r="DQ117" s="864" t="s">
        <v>442</v>
      </c>
      <c r="DR117" s="862"/>
      <c r="DS117" s="862"/>
      <c r="DT117" s="862"/>
      <c r="DU117" s="863"/>
      <c r="DV117" s="909" t="s">
        <v>442</v>
      </c>
      <c r="DW117" s="910"/>
      <c r="DX117" s="910"/>
      <c r="DY117" s="910"/>
      <c r="DZ117" s="911"/>
    </row>
    <row r="118" spans="1:130" s="247" customFormat="1" ht="26.25" customHeight="1">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309</v>
      </c>
      <c r="AG118" s="987"/>
      <c r="AH118" s="987"/>
      <c r="AI118" s="987"/>
      <c r="AJ118" s="988"/>
      <c r="AK118" s="989" t="s">
        <v>308</v>
      </c>
      <c r="AL118" s="987"/>
      <c r="AM118" s="987"/>
      <c r="AN118" s="987"/>
      <c r="AO118" s="988"/>
      <c r="AP118" s="990" t="s">
        <v>436</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419</v>
      </c>
      <c r="BR118" s="930"/>
      <c r="BS118" s="930"/>
      <c r="BT118" s="930"/>
      <c r="BU118" s="930"/>
      <c r="BV118" s="930" t="s">
        <v>419</v>
      </c>
      <c r="BW118" s="930"/>
      <c r="BX118" s="930"/>
      <c r="BY118" s="930"/>
      <c r="BZ118" s="930"/>
      <c r="CA118" s="930" t="s">
        <v>419</v>
      </c>
      <c r="CB118" s="930"/>
      <c r="CC118" s="930"/>
      <c r="CD118" s="930"/>
      <c r="CE118" s="930"/>
      <c r="CF118" s="960" t="s">
        <v>419</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419</v>
      </c>
      <c r="DH118" s="862"/>
      <c r="DI118" s="862"/>
      <c r="DJ118" s="862"/>
      <c r="DK118" s="863"/>
      <c r="DL118" s="864" t="s">
        <v>185</v>
      </c>
      <c r="DM118" s="862"/>
      <c r="DN118" s="862"/>
      <c r="DO118" s="862"/>
      <c r="DP118" s="863"/>
      <c r="DQ118" s="864" t="s">
        <v>419</v>
      </c>
      <c r="DR118" s="862"/>
      <c r="DS118" s="862"/>
      <c r="DT118" s="862"/>
      <c r="DU118" s="863"/>
      <c r="DV118" s="909" t="s">
        <v>419</v>
      </c>
      <c r="DW118" s="910"/>
      <c r="DX118" s="910"/>
      <c r="DY118" s="910"/>
      <c r="DZ118" s="911"/>
    </row>
    <row r="119" spans="1:130" s="247" customFormat="1" ht="26.25" customHeight="1">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419</v>
      </c>
      <c r="AB119" s="980"/>
      <c r="AC119" s="980"/>
      <c r="AD119" s="980"/>
      <c r="AE119" s="981"/>
      <c r="AF119" s="982" t="s">
        <v>419</v>
      </c>
      <c r="AG119" s="980"/>
      <c r="AH119" s="980"/>
      <c r="AI119" s="980"/>
      <c r="AJ119" s="981"/>
      <c r="AK119" s="982" t="s">
        <v>419</v>
      </c>
      <c r="AL119" s="980"/>
      <c r="AM119" s="980"/>
      <c r="AN119" s="980"/>
      <c r="AO119" s="981"/>
      <c r="AP119" s="983" t="s">
        <v>185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468</v>
      </c>
      <c r="BP119" s="963"/>
      <c r="BQ119" s="967">
        <v>28934163</v>
      </c>
      <c r="BR119" s="930"/>
      <c r="BS119" s="930"/>
      <c r="BT119" s="930"/>
      <c r="BU119" s="930"/>
      <c r="BV119" s="930">
        <v>29354108</v>
      </c>
      <c r="BW119" s="930"/>
      <c r="BX119" s="930"/>
      <c r="BY119" s="930"/>
      <c r="BZ119" s="930"/>
      <c r="CA119" s="930">
        <v>29094440</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185</v>
      </c>
      <c r="DH119" s="845"/>
      <c r="DI119" s="845"/>
      <c r="DJ119" s="845"/>
      <c r="DK119" s="846"/>
      <c r="DL119" s="847" t="s">
        <v>185</v>
      </c>
      <c r="DM119" s="845"/>
      <c r="DN119" s="845"/>
      <c r="DO119" s="845"/>
      <c r="DP119" s="846"/>
      <c r="DQ119" s="847" t="s">
        <v>185</v>
      </c>
      <c r="DR119" s="845"/>
      <c r="DS119" s="845"/>
      <c r="DT119" s="845"/>
      <c r="DU119" s="846"/>
      <c r="DV119" s="933" t="s">
        <v>442</v>
      </c>
      <c r="DW119" s="934"/>
      <c r="DX119" s="934"/>
      <c r="DY119" s="934"/>
      <c r="DZ119" s="935"/>
    </row>
    <row r="120" spans="1:130" s="247" customFormat="1" ht="26.25" customHeight="1">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185</v>
      </c>
      <c r="AB120" s="862"/>
      <c r="AC120" s="862"/>
      <c r="AD120" s="862"/>
      <c r="AE120" s="863"/>
      <c r="AF120" s="864" t="s">
        <v>185</v>
      </c>
      <c r="AG120" s="862"/>
      <c r="AH120" s="862"/>
      <c r="AI120" s="862"/>
      <c r="AJ120" s="863"/>
      <c r="AK120" s="864" t="s">
        <v>185</v>
      </c>
      <c r="AL120" s="862"/>
      <c r="AM120" s="862"/>
      <c r="AN120" s="862"/>
      <c r="AO120" s="863"/>
      <c r="AP120" s="909" t="s">
        <v>185</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4033913</v>
      </c>
      <c r="BR120" s="927"/>
      <c r="BS120" s="927"/>
      <c r="BT120" s="927"/>
      <c r="BU120" s="927"/>
      <c r="BV120" s="927">
        <v>3844742</v>
      </c>
      <c r="BW120" s="927"/>
      <c r="BX120" s="927"/>
      <c r="BY120" s="927"/>
      <c r="BZ120" s="927"/>
      <c r="CA120" s="927">
        <v>3989145</v>
      </c>
      <c r="CB120" s="927"/>
      <c r="CC120" s="927"/>
      <c r="CD120" s="927"/>
      <c r="CE120" s="927"/>
      <c r="CF120" s="951">
        <v>63.4</v>
      </c>
      <c r="CG120" s="952"/>
      <c r="CH120" s="952"/>
      <c r="CI120" s="952"/>
      <c r="CJ120" s="952"/>
      <c r="CK120" s="953" t="s">
        <v>472</v>
      </c>
      <c r="CL120" s="937"/>
      <c r="CM120" s="937"/>
      <c r="CN120" s="937"/>
      <c r="CO120" s="938"/>
      <c r="CP120" s="957" t="s">
        <v>416</v>
      </c>
      <c r="CQ120" s="958"/>
      <c r="CR120" s="958"/>
      <c r="CS120" s="958"/>
      <c r="CT120" s="958"/>
      <c r="CU120" s="958"/>
      <c r="CV120" s="958"/>
      <c r="CW120" s="958"/>
      <c r="CX120" s="958"/>
      <c r="CY120" s="958"/>
      <c r="CZ120" s="958"/>
      <c r="DA120" s="958"/>
      <c r="DB120" s="958"/>
      <c r="DC120" s="958"/>
      <c r="DD120" s="958"/>
      <c r="DE120" s="958"/>
      <c r="DF120" s="959"/>
      <c r="DG120" s="946">
        <v>2384552</v>
      </c>
      <c r="DH120" s="927"/>
      <c r="DI120" s="927"/>
      <c r="DJ120" s="927"/>
      <c r="DK120" s="927"/>
      <c r="DL120" s="927">
        <v>2301676</v>
      </c>
      <c r="DM120" s="927"/>
      <c r="DN120" s="927"/>
      <c r="DO120" s="927"/>
      <c r="DP120" s="927"/>
      <c r="DQ120" s="927">
        <v>2060793</v>
      </c>
      <c r="DR120" s="927"/>
      <c r="DS120" s="927"/>
      <c r="DT120" s="927"/>
      <c r="DU120" s="927"/>
      <c r="DV120" s="928">
        <v>32.799999999999997</v>
      </c>
      <c r="DW120" s="928"/>
      <c r="DX120" s="928"/>
      <c r="DY120" s="928"/>
      <c r="DZ120" s="929"/>
    </row>
    <row r="121" spans="1:130" s="247" customFormat="1" ht="26.25" customHeight="1">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419</v>
      </c>
      <c r="AB121" s="862"/>
      <c r="AC121" s="862"/>
      <c r="AD121" s="862"/>
      <c r="AE121" s="863"/>
      <c r="AF121" s="864" t="s">
        <v>185</v>
      </c>
      <c r="AG121" s="862"/>
      <c r="AH121" s="862"/>
      <c r="AI121" s="862"/>
      <c r="AJ121" s="863"/>
      <c r="AK121" s="864" t="s">
        <v>185</v>
      </c>
      <c r="AL121" s="862"/>
      <c r="AM121" s="862"/>
      <c r="AN121" s="862"/>
      <c r="AO121" s="863"/>
      <c r="AP121" s="909" t="s">
        <v>185</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1669320</v>
      </c>
      <c r="BR121" s="899"/>
      <c r="BS121" s="899"/>
      <c r="BT121" s="899"/>
      <c r="BU121" s="899"/>
      <c r="BV121" s="899">
        <v>1650796</v>
      </c>
      <c r="BW121" s="899"/>
      <c r="BX121" s="899"/>
      <c r="BY121" s="899"/>
      <c r="BZ121" s="899"/>
      <c r="CA121" s="899">
        <v>1593229</v>
      </c>
      <c r="CB121" s="899"/>
      <c r="CC121" s="899"/>
      <c r="CD121" s="899"/>
      <c r="CE121" s="899"/>
      <c r="CF121" s="960">
        <v>25.3</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967000</v>
      </c>
      <c r="DH121" s="899"/>
      <c r="DI121" s="899"/>
      <c r="DJ121" s="899"/>
      <c r="DK121" s="899"/>
      <c r="DL121" s="899">
        <v>921573</v>
      </c>
      <c r="DM121" s="899"/>
      <c r="DN121" s="899"/>
      <c r="DO121" s="899"/>
      <c r="DP121" s="899"/>
      <c r="DQ121" s="899">
        <v>929031</v>
      </c>
      <c r="DR121" s="899"/>
      <c r="DS121" s="899"/>
      <c r="DT121" s="899"/>
      <c r="DU121" s="899"/>
      <c r="DV121" s="876">
        <v>14.8</v>
      </c>
      <c r="DW121" s="876"/>
      <c r="DX121" s="876"/>
      <c r="DY121" s="876"/>
      <c r="DZ121" s="877"/>
    </row>
    <row r="122" spans="1:130" s="247" customFormat="1" ht="26.25" customHeight="1">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419</v>
      </c>
      <c r="AB122" s="862"/>
      <c r="AC122" s="862"/>
      <c r="AD122" s="862"/>
      <c r="AE122" s="863"/>
      <c r="AF122" s="864" t="s">
        <v>185</v>
      </c>
      <c r="AG122" s="862"/>
      <c r="AH122" s="862"/>
      <c r="AI122" s="862"/>
      <c r="AJ122" s="863"/>
      <c r="AK122" s="864" t="s">
        <v>419</v>
      </c>
      <c r="AL122" s="862"/>
      <c r="AM122" s="862"/>
      <c r="AN122" s="862"/>
      <c r="AO122" s="863"/>
      <c r="AP122" s="909" t="s">
        <v>185</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12654322</v>
      </c>
      <c r="BR122" s="930"/>
      <c r="BS122" s="930"/>
      <c r="BT122" s="930"/>
      <c r="BU122" s="930"/>
      <c r="BV122" s="930">
        <v>13193839</v>
      </c>
      <c r="BW122" s="930"/>
      <c r="BX122" s="930"/>
      <c r="BY122" s="930"/>
      <c r="BZ122" s="930"/>
      <c r="CA122" s="930">
        <v>13609818</v>
      </c>
      <c r="CB122" s="930"/>
      <c r="CC122" s="930"/>
      <c r="CD122" s="930"/>
      <c r="CE122" s="930"/>
      <c r="CF122" s="931">
        <v>216.3</v>
      </c>
      <c r="CG122" s="932"/>
      <c r="CH122" s="932"/>
      <c r="CI122" s="932"/>
      <c r="CJ122" s="932"/>
      <c r="CK122" s="954"/>
      <c r="CL122" s="940"/>
      <c r="CM122" s="940"/>
      <c r="CN122" s="940"/>
      <c r="CO122" s="941"/>
      <c r="CP122" s="920" t="s">
        <v>412</v>
      </c>
      <c r="CQ122" s="921"/>
      <c r="CR122" s="921"/>
      <c r="CS122" s="921"/>
      <c r="CT122" s="921"/>
      <c r="CU122" s="921"/>
      <c r="CV122" s="921"/>
      <c r="CW122" s="921"/>
      <c r="CX122" s="921"/>
      <c r="CY122" s="921"/>
      <c r="CZ122" s="921"/>
      <c r="DA122" s="921"/>
      <c r="DB122" s="921"/>
      <c r="DC122" s="921"/>
      <c r="DD122" s="921"/>
      <c r="DE122" s="921"/>
      <c r="DF122" s="922"/>
      <c r="DG122" s="898">
        <v>166348</v>
      </c>
      <c r="DH122" s="899"/>
      <c r="DI122" s="899"/>
      <c r="DJ122" s="899"/>
      <c r="DK122" s="899"/>
      <c r="DL122" s="899">
        <v>158587</v>
      </c>
      <c r="DM122" s="899"/>
      <c r="DN122" s="899"/>
      <c r="DO122" s="899"/>
      <c r="DP122" s="899"/>
      <c r="DQ122" s="899">
        <v>149698</v>
      </c>
      <c r="DR122" s="899"/>
      <c r="DS122" s="899"/>
      <c r="DT122" s="899"/>
      <c r="DU122" s="899"/>
      <c r="DV122" s="876">
        <v>2.4</v>
      </c>
      <c r="DW122" s="876"/>
      <c r="DX122" s="876"/>
      <c r="DY122" s="876"/>
      <c r="DZ122" s="877"/>
    </row>
    <row r="123" spans="1:130" s="247" customFormat="1" ht="26.25" customHeight="1">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185</v>
      </c>
      <c r="AB123" s="862"/>
      <c r="AC123" s="862"/>
      <c r="AD123" s="862"/>
      <c r="AE123" s="863"/>
      <c r="AF123" s="864" t="s">
        <v>185</v>
      </c>
      <c r="AG123" s="862"/>
      <c r="AH123" s="862"/>
      <c r="AI123" s="862"/>
      <c r="AJ123" s="863"/>
      <c r="AK123" s="864" t="s">
        <v>419</v>
      </c>
      <c r="AL123" s="862"/>
      <c r="AM123" s="862"/>
      <c r="AN123" s="862"/>
      <c r="AO123" s="863"/>
      <c r="AP123" s="909" t="s">
        <v>185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476</v>
      </c>
      <c r="BP123" s="963"/>
      <c r="BQ123" s="917">
        <v>18357555</v>
      </c>
      <c r="BR123" s="918"/>
      <c r="BS123" s="918"/>
      <c r="BT123" s="918"/>
      <c r="BU123" s="918"/>
      <c r="BV123" s="918">
        <v>18689377</v>
      </c>
      <c r="BW123" s="918"/>
      <c r="BX123" s="918"/>
      <c r="BY123" s="918"/>
      <c r="BZ123" s="918"/>
      <c r="CA123" s="918">
        <v>19192192</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v>73089</v>
      </c>
      <c r="DH123" s="862"/>
      <c r="DI123" s="862"/>
      <c r="DJ123" s="862"/>
      <c r="DK123" s="863"/>
      <c r="DL123" s="864">
        <v>80910</v>
      </c>
      <c r="DM123" s="862"/>
      <c r="DN123" s="862"/>
      <c r="DO123" s="862"/>
      <c r="DP123" s="863"/>
      <c r="DQ123" s="864">
        <v>82010</v>
      </c>
      <c r="DR123" s="862"/>
      <c r="DS123" s="862"/>
      <c r="DT123" s="862"/>
      <c r="DU123" s="863"/>
      <c r="DV123" s="909">
        <v>1.3</v>
      </c>
      <c r="DW123" s="910"/>
      <c r="DX123" s="910"/>
      <c r="DY123" s="910"/>
      <c r="DZ123" s="911"/>
    </row>
    <row r="124" spans="1:130" s="247" customFormat="1" ht="26.25" customHeight="1" thickBot="1">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419</v>
      </c>
      <c r="AB124" s="862"/>
      <c r="AC124" s="862"/>
      <c r="AD124" s="862"/>
      <c r="AE124" s="863"/>
      <c r="AF124" s="864" t="s">
        <v>419</v>
      </c>
      <c r="AG124" s="862"/>
      <c r="AH124" s="862"/>
      <c r="AI124" s="862"/>
      <c r="AJ124" s="863"/>
      <c r="AK124" s="864" t="s">
        <v>419</v>
      </c>
      <c r="AL124" s="862"/>
      <c r="AM124" s="862"/>
      <c r="AN124" s="862"/>
      <c r="AO124" s="863"/>
      <c r="AP124" s="909" t="s">
        <v>419</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167.8</v>
      </c>
      <c r="BR124" s="916"/>
      <c r="BS124" s="916"/>
      <c r="BT124" s="916"/>
      <c r="BU124" s="916"/>
      <c r="BV124" s="916">
        <v>167.8</v>
      </c>
      <c r="BW124" s="916"/>
      <c r="BX124" s="916"/>
      <c r="BY124" s="916"/>
      <c r="BZ124" s="916"/>
      <c r="CA124" s="916">
        <v>157.30000000000001</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66237</v>
      </c>
      <c r="DH124" s="845"/>
      <c r="DI124" s="845"/>
      <c r="DJ124" s="845"/>
      <c r="DK124" s="846"/>
      <c r="DL124" s="847">
        <v>71154</v>
      </c>
      <c r="DM124" s="845"/>
      <c r="DN124" s="845"/>
      <c r="DO124" s="845"/>
      <c r="DP124" s="846"/>
      <c r="DQ124" s="847">
        <v>70606</v>
      </c>
      <c r="DR124" s="845"/>
      <c r="DS124" s="845"/>
      <c r="DT124" s="845"/>
      <c r="DU124" s="846"/>
      <c r="DV124" s="933">
        <v>1.1000000000000001</v>
      </c>
      <c r="DW124" s="934"/>
      <c r="DX124" s="934"/>
      <c r="DY124" s="934"/>
      <c r="DZ124" s="935"/>
    </row>
    <row r="125" spans="1:130" s="247" customFormat="1" ht="26.25" customHeight="1">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185</v>
      </c>
      <c r="AB125" s="862"/>
      <c r="AC125" s="862"/>
      <c r="AD125" s="862"/>
      <c r="AE125" s="863"/>
      <c r="AF125" s="864" t="s">
        <v>185</v>
      </c>
      <c r="AG125" s="862"/>
      <c r="AH125" s="862"/>
      <c r="AI125" s="862"/>
      <c r="AJ125" s="863"/>
      <c r="AK125" s="864" t="s">
        <v>185</v>
      </c>
      <c r="AL125" s="862"/>
      <c r="AM125" s="862"/>
      <c r="AN125" s="862"/>
      <c r="AO125" s="863"/>
      <c r="AP125" s="909" t="s">
        <v>185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185</v>
      </c>
      <c r="DH125" s="927"/>
      <c r="DI125" s="927"/>
      <c r="DJ125" s="927"/>
      <c r="DK125" s="927"/>
      <c r="DL125" s="927" t="s">
        <v>482</v>
      </c>
      <c r="DM125" s="927"/>
      <c r="DN125" s="927"/>
      <c r="DO125" s="927"/>
      <c r="DP125" s="927"/>
      <c r="DQ125" s="927" t="s">
        <v>185</v>
      </c>
      <c r="DR125" s="927"/>
      <c r="DS125" s="927"/>
      <c r="DT125" s="927"/>
      <c r="DU125" s="927"/>
      <c r="DV125" s="928" t="s">
        <v>185</v>
      </c>
      <c r="DW125" s="928"/>
      <c r="DX125" s="928"/>
      <c r="DY125" s="928"/>
      <c r="DZ125" s="929"/>
    </row>
    <row r="126" spans="1:130" s="247" customFormat="1" ht="26.25" customHeight="1" thickBot="1">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185</v>
      </c>
      <c r="AB126" s="862"/>
      <c r="AC126" s="862"/>
      <c r="AD126" s="862"/>
      <c r="AE126" s="863"/>
      <c r="AF126" s="864" t="s">
        <v>483</v>
      </c>
      <c r="AG126" s="862"/>
      <c r="AH126" s="862"/>
      <c r="AI126" s="862"/>
      <c r="AJ126" s="863"/>
      <c r="AK126" s="864" t="s">
        <v>419</v>
      </c>
      <c r="AL126" s="862"/>
      <c r="AM126" s="862"/>
      <c r="AN126" s="862"/>
      <c r="AO126" s="863"/>
      <c r="AP126" s="909" t="s">
        <v>482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v>2506487</v>
      </c>
      <c r="DH126" s="899"/>
      <c r="DI126" s="899"/>
      <c r="DJ126" s="899"/>
      <c r="DK126" s="899"/>
      <c r="DL126" s="899">
        <v>2449955</v>
      </c>
      <c r="DM126" s="899"/>
      <c r="DN126" s="899"/>
      <c r="DO126" s="899"/>
      <c r="DP126" s="899"/>
      <c r="DQ126" s="899">
        <v>2448551</v>
      </c>
      <c r="DR126" s="899"/>
      <c r="DS126" s="899"/>
      <c r="DT126" s="899"/>
      <c r="DU126" s="899"/>
      <c r="DV126" s="876">
        <v>38.9</v>
      </c>
      <c r="DW126" s="876"/>
      <c r="DX126" s="876"/>
      <c r="DY126" s="876"/>
      <c r="DZ126" s="877"/>
    </row>
    <row r="127" spans="1:130" s="247" customFormat="1" ht="26.25" customHeight="1">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185</v>
      </c>
      <c r="AB127" s="862"/>
      <c r="AC127" s="862"/>
      <c r="AD127" s="862"/>
      <c r="AE127" s="863"/>
      <c r="AF127" s="864" t="s">
        <v>185</v>
      </c>
      <c r="AG127" s="862"/>
      <c r="AH127" s="862"/>
      <c r="AI127" s="862"/>
      <c r="AJ127" s="863"/>
      <c r="AK127" s="864" t="s">
        <v>185</v>
      </c>
      <c r="AL127" s="862"/>
      <c r="AM127" s="862"/>
      <c r="AN127" s="862"/>
      <c r="AO127" s="863"/>
      <c r="AP127" s="909" t="s">
        <v>185</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185</v>
      </c>
      <c r="DH127" s="899"/>
      <c r="DI127" s="899"/>
      <c r="DJ127" s="899"/>
      <c r="DK127" s="899"/>
      <c r="DL127" s="899" t="s">
        <v>483</v>
      </c>
      <c r="DM127" s="899"/>
      <c r="DN127" s="899"/>
      <c r="DO127" s="899"/>
      <c r="DP127" s="899"/>
      <c r="DQ127" s="899" t="s">
        <v>185</v>
      </c>
      <c r="DR127" s="899"/>
      <c r="DS127" s="899"/>
      <c r="DT127" s="899"/>
      <c r="DU127" s="899"/>
      <c r="DV127" s="876" t="s">
        <v>185</v>
      </c>
      <c r="DW127" s="876"/>
      <c r="DX127" s="876"/>
      <c r="DY127" s="876"/>
      <c r="DZ127" s="877"/>
    </row>
    <row r="128" spans="1:130" s="247" customFormat="1" ht="26.25" customHeight="1" thickBot="1">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192393</v>
      </c>
      <c r="AB128" s="883"/>
      <c r="AC128" s="883"/>
      <c r="AD128" s="883"/>
      <c r="AE128" s="884"/>
      <c r="AF128" s="885">
        <v>181689</v>
      </c>
      <c r="AG128" s="883"/>
      <c r="AH128" s="883"/>
      <c r="AI128" s="883"/>
      <c r="AJ128" s="884"/>
      <c r="AK128" s="885">
        <v>98817</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185</v>
      </c>
      <c r="BG128" s="869"/>
      <c r="BH128" s="869"/>
      <c r="BI128" s="869"/>
      <c r="BJ128" s="869"/>
      <c r="BK128" s="869"/>
      <c r="BL128" s="892"/>
      <c r="BM128" s="868">
        <v>13.91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185</v>
      </c>
      <c r="DH128" s="873"/>
      <c r="DI128" s="873"/>
      <c r="DJ128" s="873"/>
      <c r="DK128" s="873"/>
      <c r="DL128" s="873">
        <v>1912</v>
      </c>
      <c r="DM128" s="873"/>
      <c r="DN128" s="873"/>
      <c r="DO128" s="873"/>
      <c r="DP128" s="873"/>
      <c r="DQ128" s="873">
        <v>2031</v>
      </c>
      <c r="DR128" s="873"/>
      <c r="DS128" s="873"/>
      <c r="DT128" s="873"/>
      <c r="DU128" s="873"/>
      <c r="DV128" s="874">
        <v>0</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7491237</v>
      </c>
      <c r="AB129" s="862"/>
      <c r="AC129" s="862"/>
      <c r="AD129" s="862"/>
      <c r="AE129" s="863"/>
      <c r="AF129" s="864">
        <v>7477239</v>
      </c>
      <c r="AG129" s="862"/>
      <c r="AH129" s="862"/>
      <c r="AI129" s="862"/>
      <c r="AJ129" s="863"/>
      <c r="AK129" s="864">
        <v>7413424</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185</v>
      </c>
      <c r="BG129" s="852"/>
      <c r="BH129" s="852"/>
      <c r="BI129" s="852"/>
      <c r="BJ129" s="852"/>
      <c r="BK129" s="852"/>
      <c r="BL129" s="853"/>
      <c r="BM129" s="851">
        <v>18.91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1190316</v>
      </c>
      <c r="AB130" s="862"/>
      <c r="AC130" s="862"/>
      <c r="AD130" s="862"/>
      <c r="AE130" s="863"/>
      <c r="AF130" s="864">
        <v>1124384</v>
      </c>
      <c r="AG130" s="862"/>
      <c r="AH130" s="862"/>
      <c r="AI130" s="862"/>
      <c r="AJ130" s="863"/>
      <c r="AK130" s="864">
        <v>1121286</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16.100000000000001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6300921</v>
      </c>
      <c r="AB131" s="845"/>
      <c r="AC131" s="845"/>
      <c r="AD131" s="845"/>
      <c r="AE131" s="846"/>
      <c r="AF131" s="847">
        <v>6352855</v>
      </c>
      <c r="AG131" s="845"/>
      <c r="AH131" s="845"/>
      <c r="AI131" s="845"/>
      <c r="AJ131" s="846"/>
      <c r="AK131" s="847">
        <v>6292138</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157.30000000000001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17.637088290000001</v>
      </c>
      <c r="AB132" s="825"/>
      <c r="AC132" s="825"/>
      <c r="AD132" s="825"/>
      <c r="AE132" s="826"/>
      <c r="AF132" s="827">
        <v>15.582647489999999</v>
      </c>
      <c r="AG132" s="825"/>
      <c r="AH132" s="825"/>
      <c r="AI132" s="825"/>
      <c r="AJ132" s="826"/>
      <c r="AK132" s="827">
        <v>15.182995030000001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16.7</v>
      </c>
      <c r="AB133" s="804"/>
      <c r="AC133" s="804"/>
      <c r="AD133" s="804"/>
      <c r="AE133" s="805"/>
      <c r="AF133" s="803">
        <v>16.600000000000001</v>
      </c>
      <c r="AG133" s="804"/>
      <c r="AH133" s="804"/>
      <c r="AI133" s="804"/>
      <c r="AJ133" s="805"/>
      <c r="AK133" s="803">
        <v>16.100000000000001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8jIsdOo1KOl98MVh+N9DC+bSZ5rsmcSPR1awk5LGRePjXVuu3aAaaCXFYgSAKww7BVAhJXY2zbk5zU37fG53w==" saltValue="+knqx5YxOox7BNfNzDBY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iW4hJYyAXCyMqGLqs56WDGmfBtoUkwpcb1iwnLavxwEND5ZZs4GTBv1pQuMAUXTVac2zzBucX+R9Odu29sIcg==" saltValue="IkbyRSE4eDuMQ+X70wncb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4jOItG6QkBzGphbhVWQgr0f28tYqzGKW68UFsiY9iU3JQfbweh5+yxMDpQdLbYJ4Q1C3oOfRmc6nfKDUK95nQ==" saltValue="TMFgdSNi2bgs64KkZhI/O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2381055</v>
      </c>
      <c r="AP9" s="313">
        <v>88902</v>
      </c>
      <c r="AQ9" s="314">
        <v>70630</v>
      </c>
      <c r="AR9" s="315">
        <v>25.9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212586</v>
      </c>
      <c r="AP10" s="316">
        <v>7937</v>
      </c>
      <c r="AQ10" s="317">
        <v>8333</v>
      </c>
      <c r="AR10" s="318">
        <v>-4.8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1006</v>
      </c>
      <c r="AP11" s="316">
        <v>38</v>
      </c>
      <c r="AQ11" s="317">
        <v>8447</v>
      </c>
      <c r="AR11" s="318">
        <v>-99.6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v>8155</v>
      </c>
      <c r="AP12" s="316">
        <v>304</v>
      </c>
      <c r="AQ12" s="317">
        <v>1002</v>
      </c>
      <c r="AR12" s="318">
        <v>-69.7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518</v>
      </c>
      <c r="AP13" s="316" t="s">
        <v>518</v>
      </c>
      <c r="AQ13" s="317">
        <v>12</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88959</v>
      </c>
      <c r="AP14" s="316">
        <v>3321</v>
      </c>
      <c r="AQ14" s="317">
        <v>2952</v>
      </c>
      <c r="AR14" s="318">
        <v>12.5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45687</v>
      </c>
      <c r="AP15" s="316">
        <v>1706</v>
      </c>
      <c r="AQ15" s="317">
        <v>1842</v>
      </c>
      <c r="AR15" s="318">
        <v>-7.4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-215660</v>
      </c>
      <c r="AP16" s="316">
        <v>-8052</v>
      </c>
      <c r="AQ16" s="317">
        <v>-6186</v>
      </c>
      <c r="AR16" s="318">
        <v>30.2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2521788</v>
      </c>
      <c r="AP17" s="316">
        <v>94156</v>
      </c>
      <c r="AQ17" s="317">
        <v>87031</v>
      </c>
      <c r="AR17" s="318">
        <v>8.1999999999999993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9.67</v>
      </c>
      <c r="AP21" s="329">
        <v>8.3000000000000007</v>
      </c>
      <c r="AQ21" s="330">
        <v>1.37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99.3</v>
      </c>
      <c r="AP22" s="334">
        <v>97.7</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1826013</v>
      </c>
      <c r="AP32" s="343">
        <v>68178</v>
      </c>
      <c r="AQ32" s="344">
        <v>50496</v>
      </c>
      <c r="AR32" s="345">
        <v>35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518</v>
      </c>
      <c r="AP34" s="343" t="s">
        <v>518</v>
      </c>
      <c r="AQ34" s="344">
        <v>40</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349350</v>
      </c>
      <c r="AP35" s="343">
        <v>13044</v>
      </c>
      <c r="AQ35" s="344">
        <v>19688</v>
      </c>
      <c r="AR35" s="345">
        <v>-33.700000000000003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t="s">
        <v>518</v>
      </c>
      <c r="AP36" s="343" t="s">
        <v>518</v>
      </c>
      <c r="AQ36" s="344">
        <v>2838</v>
      </c>
      <c r="AR36" s="345" t="s">
        <v>518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518</v>
      </c>
      <c r="AP37" s="343" t="s">
        <v>518</v>
      </c>
      <c r="AQ37" s="344">
        <v>486</v>
      </c>
      <c r="AR37" s="345" t="s">
        <v>518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75</v>
      </c>
      <c r="AP38" s="346">
        <v>3</v>
      </c>
      <c r="AQ38" s="347">
        <v>3</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-98817</v>
      </c>
      <c r="AP39" s="343">
        <v>-3690</v>
      </c>
      <c r="AQ39" s="344">
        <v>-4320</v>
      </c>
      <c r="AR39" s="345">
        <v>-14.6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-1121286</v>
      </c>
      <c r="AP40" s="343">
        <v>-41866</v>
      </c>
      <c r="AQ40" s="344">
        <v>-47973</v>
      </c>
      <c r="AR40" s="345">
        <v>-12.7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955335</v>
      </c>
      <c r="AP41" s="343">
        <v>35669</v>
      </c>
      <c r="AQ41" s="344">
        <v>21258</v>
      </c>
      <c r="AR41" s="345">
        <v>67.8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1636477</v>
      </c>
      <c r="AN51" s="365">
        <v>58477</v>
      </c>
      <c r="AO51" s="366">
        <v>1.7</v>
      </c>
      <c r="AP51" s="367">
        <v>81768</v>
      </c>
      <c r="AQ51" s="368">
        <v>0.6</v>
      </c>
      <c r="AR51" s="369">
        <v>1.1000000000000001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1172201</v>
      </c>
      <c r="AN52" s="373">
        <v>41887</v>
      </c>
      <c r="AO52" s="374">
        <v>6.8</v>
      </c>
      <c r="AP52" s="375">
        <v>37917</v>
      </c>
      <c r="AQ52" s="376">
        <v>-22.2</v>
      </c>
      <c r="AR52" s="377">
        <v>29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2584361</v>
      </c>
      <c r="AN53" s="365">
        <v>92966</v>
      </c>
      <c r="AO53" s="366">
        <v>59</v>
      </c>
      <c r="AP53" s="367">
        <v>65876</v>
      </c>
      <c r="AQ53" s="368">
        <v>-19.399999999999999</v>
      </c>
      <c r="AR53" s="369">
        <v>78.400000000000006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1286039</v>
      </c>
      <c r="AN54" s="373">
        <v>46262</v>
      </c>
      <c r="AO54" s="374">
        <v>10.4</v>
      </c>
      <c r="AP54" s="375">
        <v>36484</v>
      </c>
      <c r="AQ54" s="376">
        <v>-3.8</v>
      </c>
      <c r="AR54" s="377">
        <v>14.2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2138122</v>
      </c>
      <c r="AN55" s="365">
        <v>77705</v>
      </c>
      <c r="AO55" s="366">
        <v>-16.399999999999999</v>
      </c>
      <c r="AP55" s="367">
        <v>68468</v>
      </c>
      <c r="AQ55" s="368">
        <v>3.9</v>
      </c>
      <c r="AR55" s="369">
        <v>-20.3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1290271</v>
      </c>
      <c r="AN56" s="373">
        <v>46892</v>
      </c>
      <c r="AO56" s="374">
        <v>1.4</v>
      </c>
      <c r="AP56" s="375">
        <v>34140</v>
      </c>
      <c r="AQ56" s="376">
        <v>-6.4</v>
      </c>
      <c r="AR56" s="377">
        <v>7.8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2559034</v>
      </c>
      <c r="AN57" s="365">
        <v>94041</v>
      </c>
      <c r="AO57" s="366">
        <v>21</v>
      </c>
      <c r="AP57" s="367">
        <v>69729</v>
      </c>
      <c r="AQ57" s="368">
        <v>1.8</v>
      </c>
      <c r="AR57" s="369">
        <v>19.2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2423528</v>
      </c>
      <c r="AN58" s="373">
        <v>89061</v>
      </c>
      <c r="AO58" s="374">
        <v>89.9</v>
      </c>
      <c r="AP58" s="375">
        <v>38908</v>
      </c>
      <c r="AQ58" s="376">
        <v>14</v>
      </c>
      <c r="AR58" s="377">
        <v>75.900000000000006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2082489</v>
      </c>
      <c r="AN59" s="365">
        <v>77754</v>
      </c>
      <c r="AO59" s="366">
        <v>-17.3</v>
      </c>
      <c r="AP59" s="367">
        <v>74581</v>
      </c>
      <c r="AQ59" s="368">
        <v>7</v>
      </c>
      <c r="AR59" s="369">
        <v>-24.3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1721763</v>
      </c>
      <c r="AN60" s="373">
        <v>64286</v>
      </c>
      <c r="AO60" s="374">
        <v>-27.8</v>
      </c>
      <c r="AP60" s="375">
        <v>41563</v>
      </c>
      <c r="AQ60" s="376">
        <v>6.8</v>
      </c>
      <c r="AR60" s="377">
        <v>-34.6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2200097</v>
      </c>
      <c r="AN61" s="380">
        <v>80189</v>
      </c>
      <c r="AO61" s="381">
        <v>9.6</v>
      </c>
      <c r="AP61" s="382">
        <v>72084</v>
      </c>
      <c r="AQ61" s="383">
        <v>-1.2</v>
      </c>
      <c r="AR61" s="369">
        <v>10.8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1578760</v>
      </c>
      <c r="AN62" s="373">
        <v>57678</v>
      </c>
      <c r="AO62" s="374">
        <v>16.100000000000001</v>
      </c>
      <c r="AP62" s="375">
        <v>37802</v>
      </c>
      <c r="AQ62" s="376">
        <v>-2.2999999999999998</v>
      </c>
      <c r="AR62" s="377">
        <v>18.399999999999999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OAoGwz5a2OthKKZ2Fpy2JLeYR5ChoL//XQxDkJugPSvaSIbDspIIP1F00fvtpdUw2xU4MujnaC0odIHPKeevuA==" saltValue="WVaDIhMt0TjMCMhYjkTe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557</v>
      </c>
    </row>
    <row r="120" spans="125:125" ht="13.5" hidden="1" customHeight="1"/>
    <row r="121" spans="125:125" ht="13.5" hidden="1" customHeight="1">
      <c r="DU121" s="291"/>
    </row>
  </sheetData>
  <sheetProtection algorithmName="SHA-512" hashValue="H88ocP7qRVleBeNrUh91qCMmKNK8ZLmr3DYhgdQNDvexmjZ2lHt8JPwFVqVFXTC+8URkspEI47PmeVR4hTXjmQ==" saltValue="cMcxSkjlaNXb3izeIonw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558</v>
      </c>
    </row>
  </sheetData>
  <sheetProtection algorithmName="SHA-512" hashValue="z0ptIRScnrz4idngH11wSO51mn8o6TKCXqFEx3QrUbg1bwyzvrVVHBoEqr8QZy/cPVIcL8heYjfK4CTfmJSt1g==" saltValue="pmwCzvVz6BVQpMf4p34D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6" t="s">
        <v>3</v>
      </c>
      <c r="D47" s="1236"/>
      <c r="E47" s="1237"/>
      <c r="F47" s="11">
        <v>8.57</v>
      </c>
      <c r="G47" s="12">
        <v>11.33</v>
      </c>
      <c r="H47" s="12">
        <v>12.22</v>
      </c>
      <c r="I47" s="12">
        <v>10.46</v>
      </c>
      <c r="J47" s="13">
        <v>10.65</v>
      </c>
    </row>
    <row r="48" spans="2:10" ht="57.75" customHeight="1">
      <c r="B48" s="14"/>
      <c r="C48" s="1238" t="s">
        <v>4</v>
      </c>
      <c r="D48" s="1238"/>
      <c r="E48" s="1239"/>
      <c r="F48" s="15">
        <v>4.47</v>
      </c>
      <c r="G48" s="16">
        <v>1.78</v>
      </c>
      <c r="H48" s="16">
        <v>0.6</v>
      </c>
      <c r="I48" s="16">
        <v>0.5</v>
      </c>
      <c r="J48" s="17">
        <v>1.7</v>
      </c>
    </row>
    <row r="49" spans="2:10" ht="57.75" customHeight="1" thickBot="1">
      <c r="B49" s="18"/>
      <c r="C49" s="1240" t="s">
        <v>5</v>
      </c>
      <c r="D49" s="1240"/>
      <c r="E49" s="1241"/>
      <c r="F49" s="19">
        <v>4.1399999999999997</v>
      </c>
      <c r="G49" s="20" t="s">
        <v>564</v>
      </c>
      <c r="H49" s="20" t="s">
        <v>565</v>
      </c>
      <c r="I49" s="20" t="s">
        <v>566</v>
      </c>
      <c r="J49" s="21">
        <v>1.23</v>
      </c>
    </row>
    <row r="50" spans="2:10" ht="13.5" customHeight="1"/>
  </sheetData>
  <sheetProtection algorithmName="SHA-512" hashValue="WPG9Wd7kyW3OJkKFxprChKbIOPedNcaFwBV/6JnKz0kgENIDKsziYX/p50kEynd5EfEkYDnmOBM9A+hwiIaHXA==" saltValue="TRYkGfyVSRm7mfI1mkYpM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企画財政課061</cp:lastModifiedBy>
  <cp:lastPrinted>2021-03-17T08:42:05Z</cp:lastPrinted>
  <dcterms:created xsi:type="dcterms:W3CDTF">2021-02-05T03:59:49Z</dcterms:created>
  <dcterms:modified xsi:type="dcterms:W3CDTF">2021-11-02T02:35:36Z</dcterms:modified>
  <cp:category/>
</cp:coreProperties>
</file>