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  <Relationship Id="rId4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tabRatio="777"/>
  </bookViews>
  <sheets>
    <sheet name="資格取得等実績書【個人用】" sheetId="5" r:id="rId1"/>
    <sheet name="資格取得等実績書【個人用】（記入例）" sheetId="2" r:id="rId2"/>
  </sheets>
  <definedNames>
    <definedName name="_xlnm.Print_Area" localSheetId="1">'資格取得等実績書【個人用】（記入例）'!$A$1:$E$33</definedName>
    <definedName name="_xlnm.Print_Area" localSheetId="0">'資格取得等実績書【個人用】'!$A$1:$E$33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000723 前田 新吾</author>
  </authors>
  <commentList>
    <comment ref="D10" authorId="0">
      <text>
        <r>
          <rPr>
            <b/>
            <sz val="11"/>
            <color rgb="FFFF0000"/>
            <rFont val="游ゴシック"/>
          </rPr>
          <t>領収の金額（登録手数料等がある場合は、合計金額）を記入してください。</t>
        </r>
      </text>
    </comment>
    <comment ref="B10" authorId="0">
      <text>
        <r>
          <rPr>
            <b/>
            <sz val="11"/>
            <color rgb="FFFF0000"/>
            <rFont val="游ゴシック"/>
          </rPr>
          <t>リストから選択してください。</t>
        </r>
      </text>
    </comment>
    <comment ref="E10" authorId="0">
      <text>
        <r>
          <rPr>
            <b/>
            <sz val="11"/>
            <color rgb="FFFF0000"/>
            <rFont val="游ゴシック"/>
          </rPr>
          <t>申請額は自動計算されます。</t>
        </r>
      </text>
    </comment>
    <comment ref="E15" authorId="0">
      <text>
        <r>
          <rPr>
            <b/>
            <sz val="11"/>
            <color rgb="FFFF0000"/>
            <rFont val="游ゴシック"/>
          </rPr>
          <t>計は自動計算されます。</t>
        </r>
      </text>
    </comment>
    <comment ref="E30" authorId="0">
      <text>
        <r>
          <rPr>
            <b/>
            <sz val="11"/>
            <color rgb="FFFF0000"/>
            <rFont val="游ゴシック"/>
          </rPr>
          <t>国、他の地方公共団体等から受けた助成額を記入してください</t>
        </r>
        <r>
          <rPr>
            <sz val="11"/>
            <color theme="1"/>
            <rFont val="游ゴシック"/>
          </rPr>
          <t>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<sst xmlns="http://schemas.openxmlformats.org/spreadsheetml/2006/main" xmlns:r="http://schemas.openxmlformats.org/officeDocument/2006/relationships" count="77" uniqueCount="77">
  <si>
    <t>番号</t>
    <rPh sb="0" eb="2">
      <t>ばんごう</t>
    </rPh>
    <phoneticPr fontId="1" type="Hiragana"/>
  </si>
  <si>
    <t>【対象試験一覧】</t>
  </si>
  <si>
    <t>大　竹　市　資　格　取　得　等　実　績　書</t>
    <rPh sb="0" eb="1">
      <t>だい</t>
    </rPh>
    <rPh sb="2" eb="3">
      <t>たけ</t>
    </rPh>
    <rPh sb="4" eb="5">
      <t>し</t>
    </rPh>
    <phoneticPr fontId="1" type="Hiragana"/>
  </si>
  <si>
    <t>受講料・受験料
（自己負担額）</t>
    <rPh sb="0" eb="3">
      <t>じゅこうりょう</t>
    </rPh>
    <rPh sb="4" eb="7">
      <t>じゅけんりょう</t>
    </rPh>
    <rPh sb="9" eb="11">
      <t>じこ</t>
    </rPh>
    <rPh sb="11" eb="14">
      <t>ふたんがく</t>
    </rPh>
    <phoneticPr fontId="1" type="Hiragana"/>
  </si>
  <si>
    <t>６　認知症介護実践研修</t>
  </si>
  <si>
    <t>12　喀痰吸引等研修【２号】</t>
    <rPh sb="12" eb="13">
      <t>ごう</t>
    </rPh>
    <phoneticPr fontId="1" type="Hiragana"/>
  </si>
  <si>
    <t>対　象　試　験
（受験試験）</t>
    <rPh sb="0" eb="1">
      <t>たい</t>
    </rPh>
    <rPh sb="2" eb="3">
      <t>ぞう</t>
    </rPh>
    <rPh sb="4" eb="5">
      <t>こころみ</t>
    </rPh>
    <rPh sb="6" eb="7">
      <t>げん</t>
    </rPh>
    <rPh sb="9" eb="11">
      <t>じゅけん</t>
    </rPh>
    <rPh sb="11" eb="13">
      <t>しけん</t>
    </rPh>
    <phoneticPr fontId="1" type="Hiragana"/>
  </si>
  <si>
    <t>１　介護支援専門員（更新）研修【研修課程Ⅰ】</t>
    <rPh sb="10" eb="12">
      <t>こうしん</t>
    </rPh>
    <rPh sb="16" eb="18">
      <t>けんしゅう</t>
    </rPh>
    <rPh sb="18" eb="20">
      <t>かてい</t>
    </rPh>
    <phoneticPr fontId="1" type="Hiragana"/>
  </si>
  <si>
    <t>【個人用】</t>
    <rPh sb="1" eb="4">
      <t>こじんよう</t>
    </rPh>
    <phoneticPr fontId="1" type="Hiragana"/>
  </si>
  <si>
    <t>住　　所</t>
    <rPh sb="0" eb="1">
      <t>じゅう</t>
    </rPh>
    <rPh sb="3" eb="4">
      <t>ところ</t>
    </rPh>
    <phoneticPr fontId="1" type="Hiragana"/>
  </si>
  <si>
    <t>氏　　名</t>
    <rPh sb="0" eb="1">
      <t>し</t>
    </rPh>
    <rPh sb="3" eb="4">
      <t>な</t>
    </rPh>
    <phoneticPr fontId="1" type="Hiragana"/>
  </si>
  <si>
    <t>４　介護支援専門員実務研修受講試験</t>
    <rPh sb="13" eb="15">
      <t>じゅこう</t>
    </rPh>
    <rPh sb="15" eb="17">
      <t>しけん</t>
    </rPh>
    <phoneticPr fontId="1" type="Hiragana"/>
  </si>
  <si>
    <t>（単位：円）</t>
    <rPh sb="1" eb="3">
      <t>たんい</t>
    </rPh>
    <rPh sb="4" eb="5">
      <t>えん</t>
    </rPh>
    <phoneticPr fontId="1" type="Hiragana"/>
  </si>
  <si>
    <t>５　行動援護従業者養成研修　　</t>
  </si>
  <si>
    <t>３　重度訪問介護従事者養成研修【統合】</t>
    <rPh sb="16" eb="18">
      <t>とうごう</t>
    </rPh>
    <phoneticPr fontId="1" type="Hiragana"/>
  </si>
  <si>
    <t>２　介護福祉士実務者研修</t>
  </si>
  <si>
    <t>３　重度訪問介護従事者養成研修【基礎】</t>
    <rPh sb="16" eb="18">
      <t>きそ</t>
    </rPh>
    <phoneticPr fontId="1" type="Hiragana"/>
  </si>
  <si>
    <t>７　認知症介護実践リーダー研修</t>
  </si>
  <si>
    <t>【介護分野対象・更新研修一覧】</t>
    <rPh sb="1" eb="3">
      <t>かいご</t>
    </rPh>
    <rPh sb="3" eb="5">
      <t>ぶんや</t>
    </rPh>
    <rPh sb="8" eb="10">
      <t>こうしん</t>
    </rPh>
    <phoneticPr fontId="1" type="Hiragana"/>
  </si>
  <si>
    <t>【福祉分野対象・更新研修一覧】</t>
    <rPh sb="1" eb="3">
      <t>ふくし</t>
    </rPh>
    <rPh sb="3" eb="5">
      <t>ぶんや</t>
    </rPh>
    <rPh sb="8" eb="10">
      <t>こうしん</t>
    </rPh>
    <phoneticPr fontId="1" type="Hiragana"/>
  </si>
  <si>
    <t>介護分野対象・更新研修
（受講研修）</t>
    <rPh sb="0" eb="1">
      <t>かい</t>
    </rPh>
    <rPh sb="1" eb="2">
      <t>まもる</t>
    </rPh>
    <rPh sb="2" eb="3">
      <t>ふん</t>
    </rPh>
    <rPh sb="3" eb="4">
      <t>の</t>
    </rPh>
    <rPh sb="4" eb="5">
      <t>たい</t>
    </rPh>
    <rPh sb="5" eb="6">
      <t>ぞう</t>
    </rPh>
    <rPh sb="7" eb="8">
      <t>こう</t>
    </rPh>
    <rPh sb="8" eb="9">
      <t>しん</t>
    </rPh>
    <rPh sb="9" eb="10">
      <t>けん</t>
    </rPh>
    <rPh sb="10" eb="11">
      <t>おさむ</t>
    </rPh>
    <rPh sb="13" eb="14">
      <t>うけ</t>
    </rPh>
    <rPh sb="14" eb="15">
      <t>こう</t>
    </rPh>
    <rPh sb="15" eb="16">
      <t>けん</t>
    </rPh>
    <rPh sb="16" eb="17">
      <t>おさむ</t>
    </rPh>
    <phoneticPr fontId="1" type="Hiragana"/>
  </si>
  <si>
    <t>福祉分野対象・更新研修
（受講研修）</t>
    <rPh sb="0" eb="1">
      <t>ふく</t>
    </rPh>
    <rPh sb="1" eb="2">
      <t>し</t>
    </rPh>
    <rPh sb="2" eb="3">
      <t>ふん</t>
    </rPh>
    <rPh sb="3" eb="4">
      <t>の</t>
    </rPh>
    <rPh sb="4" eb="5">
      <t>たい</t>
    </rPh>
    <rPh sb="5" eb="6">
      <t>ぞう</t>
    </rPh>
    <rPh sb="7" eb="9">
      <t>こうしん</t>
    </rPh>
    <rPh sb="9" eb="10">
      <t>けん</t>
    </rPh>
    <rPh sb="10" eb="11">
      <t>おさむ</t>
    </rPh>
    <rPh sb="13" eb="14">
      <t>うけ</t>
    </rPh>
    <rPh sb="14" eb="15">
      <t>こう</t>
    </rPh>
    <rPh sb="15" eb="16">
      <t>けん</t>
    </rPh>
    <rPh sb="16" eb="17">
      <t>おさむ</t>
    </rPh>
    <phoneticPr fontId="1" type="Hiragana"/>
  </si>
  <si>
    <t>▲▲居宅介護支援事業所</t>
    <rPh sb="2" eb="4">
      <t>きょたく</t>
    </rPh>
    <rPh sb="4" eb="6">
      <t>かいご</t>
    </rPh>
    <rPh sb="6" eb="8">
      <t>しえん</t>
    </rPh>
    <rPh sb="8" eb="11">
      <t>じぎょうしょ</t>
    </rPh>
    <phoneticPr fontId="1" type="Hiragana"/>
  </si>
  <si>
    <t>勤務先
（事業所名）</t>
    <rPh sb="0" eb="3">
      <t>きんむさき</t>
    </rPh>
    <rPh sb="5" eb="8">
      <t>じぎょうしょ</t>
    </rPh>
    <rPh sb="8" eb="9">
      <t>めい</t>
    </rPh>
    <phoneticPr fontId="1" type="Hiragana"/>
  </si>
  <si>
    <t>※　対象・更新研修の受講料には、教材費、交付手数料を含みます。</t>
  </si>
  <si>
    <t>※　対象試験の受験料には、登録免許税及び登録手数料を含みます。</t>
  </si>
  <si>
    <t>10　児童発達支援管理責任者【初任者講義・基礎研修】</t>
    <rPh sb="3" eb="5">
      <t>じどう</t>
    </rPh>
    <rPh sb="5" eb="7">
      <t>はったつ</t>
    </rPh>
    <rPh sb="7" eb="9">
      <t>しえん</t>
    </rPh>
    <rPh sb="9" eb="11">
      <t>かんり</t>
    </rPh>
    <rPh sb="11" eb="13">
      <t>せきにん</t>
    </rPh>
    <rPh sb="13" eb="14">
      <t>もの</t>
    </rPh>
    <phoneticPr fontId="1" type="Hiragana"/>
  </si>
  <si>
    <t>別記様式第２号（第５条関係）</t>
  </si>
  <si>
    <t>大竹市小方●丁目●●番●●号</t>
    <rPh sb="0" eb="3">
      <t>おおたけし</t>
    </rPh>
    <rPh sb="3" eb="5">
      <t>おがた</t>
    </rPh>
    <rPh sb="6" eb="8">
      <t>ちょうめ</t>
    </rPh>
    <rPh sb="10" eb="11">
      <t>ばん</t>
    </rPh>
    <rPh sb="13" eb="14">
      <t>ごう</t>
    </rPh>
    <phoneticPr fontId="1" type="Hiragana"/>
  </si>
  <si>
    <t>□□　□□</t>
  </si>
  <si>
    <t>１　介護職員初任者研修</t>
  </si>
  <si>
    <t>３　生活援助従事者研修</t>
  </si>
  <si>
    <t>４　喀痰吸引等研修【１号】</t>
    <rPh sb="11" eb="12">
      <t>ごう</t>
    </rPh>
    <phoneticPr fontId="1" type="Hiragana"/>
  </si>
  <si>
    <t>４　喀痰吸引等研修【２号】</t>
    <rPh sb="11" eb="12">
      <t>ごう</t>
    </rPh>
    <phoneticPr fontId="1" type="Hiragana"/>
  </si>
  <si>
    <t>４　喀痰吸引等研修【３号】</t>
    <rPh sb="11" eb="12">
      <t>ごう</t>
    </rPh>
    <phoneticPr fontId="1" type="Hiragana"/>
  </si>
  <si>
    <t>５　認知症介護基礎研修</t>
  </si>
  <si>
    <t>８　認知症対応型サービス事業開設者研修</t>
  </si>
  <si>
    <t>９　認知症対応型サービス事業管理者研修</t>
  </si>
  <si>
    <t>10　小規模多機能型サービス等計画作成担当者研修</t>
  </si>
  <si>
    <t>11　介護支援専門員実務研修</t>
  </si>
  <si>
    <t>２　居宅介護職員初任者研修【初任】</t>
    <rPh sb="14" eb="16">
      <t>しょにん</t>
    </rPh>
    <phoneticPr fontId="1" type="Hiragana"/>
  </si>
  <si>
    <t>12　主任介護支援専門員研修</t>
  </si>
  <si>
    <t>１　介護支援専門員（更新）研修【研修課程Ⅱ】</t>
  </si>
  <si>
    <t>１　介護支援専門員更新研修（実務未経験者）</t>
  </si>
  <si>
    <t>１　介護福祉士国家試験</t>
  </si>
  <si>
    <t>２　社会福祉士国家試験</t>
  </si>
  <si>
    <t>３　精神保健福祉士国家試験</t>
  </si>
  <si>
    <t>１　強度行動障害支援者養成研修【基礎】</t>
    <rPh sb="16" eb="18">
      <t>きそ</t>
    </rPh>
    <phoneticPr fontId="1" type="Hiragana"/>
  </si>
  <si>
    <t>１　強度行動障害支援者養成研修【実践】</t>
    <rPh sb="16" eb="18">
      <t>じっせん</t>
    </rPh>
    <phoneticPr fontId="1" type="Hiragana"/>
  </si>
  <si>
    <t>２　居宅介護職員初任者研修【基礎】</t>
    <rPh sb="14" eb="16">
      <t>きそ</t>
    </rPh>
    <phoneticPr fontId="1" type="Hiragana"/>
  </si>
  <si>
    <t>３　重度訪問介護従事者養成研修【追加】</t>
    <rPh sb="16" eb="18">
      <t>ついか</t>
    </rPh>
    <phoneticPr fontId="1" type="Hiragana"/>
  </si>
  <si>
    <t>３　重度訪問介護従事者養成研修【行動支援】</t>
    <rPh sb="16" eb="18">
      <t>こうどう</t>
    </rPh>
    <rPh sb="18" eb="20">
      <t>しえん</t>
    </rPh>
    <phoneticPr fontId="1" type="Hiragana"/>
  </si>
  <si>
    <t>４　同行援護従業者養成研修【一般】</t>
    <rPh sb="14" eb="16">
      <t>いっぱん</t>
    </rPh>
    <phoneticPr fontId="1" type="Hiragana"/>
  </si>
  <si>
    <t>４　同行援護従業者養成研修【応用】</t>
    <rPh sb="14" eb="16">
      <t>おうよう</t>
    </rPh>
    <phoneticPr fontId="1" type="Hiragana"/>
  </si>
  <si>
    <t>６　全身性障害者外出介護従業者養成研修【全身Ａ】</t>
    <rPh sb="8" eb="10">
      <t>がいしゅつ</t>
    </rPh>
    <rPh sb="20" eb="22">
      <t>ぜんしん</t>
    </rPh>
    <phoneticPr fontId="1" type="Hiragana"/>
  </si>
  <si>
    <t>６　全身性障害者外出介護従業者養成研修【全身Ｂ】</t>
    <rPh sb="8" eb="10">
      <t>がいしゅつ</t>
    </rPh>
    <rPh sb="20" eb="22">
      <t>ぜんしん</t>
    </rPh>
    <phoneticPr fontId="1" type="Hiragana"/>
  </si>
  <si>
    <t>７　知的障害者外出介護従業者養成研修【知的】</t>
    <rPh sb="2" eb="4">
      <t>ちてき</t>
    </rPh>
    <rPh sb="7" eb="9">
      <t>がいしゅつ</t>
    </rPh>
    <rPh sb="19" eb="21">
      <t>ちてき</t>
    </rPh>
    <phoneticPr fontId="1" type="Hiragana"/>
  </si>
  <si>
    <t>８　相談支援従事者【初任者】</t>
    <rPh sb="10" eb="13">
      <t>しょにんしゃ</t>
    </rPh>
    <phoneticPr fontId="1" type="Hiragana"/>
  </si>
  <si>
    <t>10　児童発達支援管理責任者【基礎研修】</t>
    <rPh sb="3" eb="5">
      <t>じどう</t>
    </rPh>
    <rPh sb="5" eb="7">
      <t>はったつ</t>
    </rPh>
    <rPh sb="7" eb="9">
      <t>しえん</t>
    </rPh>
    <rPh sb="9" eb="11">
      <t>かんり</t>
    </rPh>
    <rPh sb="11" eb="13">
      <t>せきにん</t>
    </rPh>
    <rPh sb="13" eb="14">
      <t>もの</t>
    </rPh>
    <phoneticPr fontId="1" type="Hiragana"/>
  </si>
  <si>
    <t>10　児童発達支援管理責任者実践研修</t>
    <rPh sb="3" eb="5">
      <t>じどう</t>
    </rPh>
    <rPh sb="5" eb="7">
      <t>はったつ</t>
    </rPh>
    <rPh sb="7" eb="9">
      <t>しえん</t>
    </rPh>
    <rPh sb="9" eb="11">
      <t>かんり</t>
    </rPh>
    <rPh sb="11" eb="13">
      <t>せきにん</t>
    </rPh>
    <rPh sb="13" eb="14">
      <t>もの</t>
    </rPh>
    <rPh sb="14" eb="16">
      <t>じっせん</t>
    </rPh>
    <rPh sb="16" eb="18">
      <t>けんしゅう</t>
    </rPh>
    <phoneticPr fontId="1" type="Hiragana"/>
  </si>
  <si>
    <t>11　サービス管理責任者基礎研修【初任者講義・基礎研修】</t>
    <rPh sb="7" eb="9">
      <t>かんり</t>
    </rPh>
    <rPh sb="9" eb="12">
      <t>せきにんしゃ</t>
    </rPh>
    <rPh sb="12" eb="14">
      <t>きそ</t>
    </rPh>
    <rPh sb="14" eb="16">
      <t>けんしゅう</t>
    </rPh>
    <rPh sb="17" eb="20">
      <t>しょにんしゃ</t>
    </rPh>
    <rPh sb="20" eb="22">
      <t>こうぎ</t>
    </rPh>
    <rPh sb="23" eb="25">
      <t>きそ</t>
    </rPh>
    <rPh sb="25" eb="27">
      <t>けんしゅう</t>
    </rPh>
    <phoneticPr fontId="1" type="Hiragana"/>
  </si>
  <si>
    <t>11　サービス管理責任者基礎研修【基礎研修】</t>
    <rPh sb="7" eb="9">
      <t>かんり</t>
    </rPh>
    <rPh sb="9" eb="12">
      <t>せきにんしゃ</t>
    </rPh>
    <rPh sb="12" eb="14">
      <t>きそ</t>
    </rPh>
    <rPh sb="14" eb="16">
      <t>けんしゅう</t>
    </rPh>
    <rPh sb="17" eb="19">
      <t>きそ</t>
    </rPh>
    <rPh sb="19" eb="21">
      <t>けんしゅう</t>
    </rPh>
    <phoneticPr fontId="1" type="Hiragana"/>
  </si>
  <si>
    <t>11　サービス管理責任者実践研修</t>
    <rPh sb="7" eb="9">
      <t>かんり</t>
    </rPh>
    <rPh sb="9" eb="12">
      <t>せきにんしゃ</t>
    </rPh>
    <rPh sb="12" eb="14">
      <t>じっせん</t>
    </rPh>
    <rPh sb="14" eb="16">
      <t>けんしゅう</t>
    </rPh>
    <phoneticPr fontId="1" type="Hiragana"/>
  </si>
  <si>
    <t>12　喀痰吸引等研修【１号】</t>
    <rPh sb="12" eb="13">
      <t>ごう</t>
    </rPh>
    <phoneticPr fontId="1" type="Hiragana"/>
  </si>
  <si>
    <t>12　喀痰吸引等研修【３号】</t>
    <rPh sb="12" eb="13">
      <t>ごう</t>
    </rPh>
    <phoneticPr fontId="1" type="Hiragana"/>
  </si>
  <si>
    <t>２　児童発達支援管理責任者更新研修</t>
    <rPh sb="2" eb="4">
      <t>じどう</t>
    </rPh>
    <rPh sb="4" eb="6">
      <t>はったつ</t>
    </rPh>
    <rPh sb="6" eb="8">
      <t>しえん</t>
    </rPh>
    <rPh sb="8" eb="10">
      <t>かんり</t>
    </rPh>
    <rPh sb="10" eb="12">
      <t>せきにん</t>
    </rPh>
    <rPh sb="12" eb="13">
      <t>もの</t>
    </rPh>
    <rPh sb="13" eb="15">
      <t>こうしん</t>
    </rPh>
    <rPh sb="15" eb="17">
      <t>けんしゅう</t>
    </rPh>
    <phoneticPr fontId="1" type="Hiragana"/>
  </si>
  <si>
    <t>３　サービス管理責任者更新研修</t>
    <rPh sb="6" eb="8">
      <t>かんり</t>
    </rPh>
    <rPh sb="8" eb="11">
      <t>せきにんしゃ</t>
    </rPh>
    <rPh sb="11" eb="13">
      <t>こうしん</t>
    </rPh>
    <rPh sb="13" eb="15">
      <t>けんしゅう</t>
    </rPh>
    <phoneticPr fontId="1" type="Hiragana"/>
  </si>
  <si>
    <t>９　主任相談支援専門員研修</t>
  </si>
  <si>
    <t>１　相談支援従事者現任者研修</t>
    <rPh sb="9" eb="10">
      <t>げん</t>
    </rPh>
    <rPh sb="10" eb="12">
      <t>にんしゃ</t>
    </rPh>
    <rPh sb="12" eb="14">
      <t>けんしゅう</t>
    </rPh>
    <phoneticPr fontId="1" type="Hiragana"/>
  </si>
  <si>
    <t>２　介護支援専門員再研修</t>
  </si>
  <si>
    <t>３　主任介護支援専門員更新研修</t>
    <rPh sb="11" eb="13">
      <t>こうしん</t>
    </rPh>
    <phoneticPr fontId="1" type="Hiragana"/>
  </si>
  <si>
    <t>計（Ａ）</t>
    <rPh sb="0" eb="1">
      <t>けい</t>
    </rPh>
    <phoneticPr fontId="1" type="Hiragana"/>
  </si>
  <si>
    <t>計（Ｂ）</t>
    <rPh sb="0" eb="1">
      <t>けい</t>
    </rPh>
    <phoneticPr fontId="1" type="Hiragana"/>
  </si>
  <si>
    <t>計（Ｃ）</t>
    <rPh sb="0" eb="1">
      <t>けい</t>
    </rPh>
    <phoneticPr fontId="1" type="Hiragana"/>
  </si>
  <si>
    <t>交付申請額【（Ａ）+（Ｂ）+（Ｃ）-（Ｄ）】</t>
    <rPh sb="0" eb="1">
      <t>こう</t>
    </rPh>
    <rPh sb="1" eb="2">
      <t>つき</t>
    </rPh>
    <rPh sb="2" eb="3">
      <t>しん</t>
    </rPh>
    <rPh sb="3" eb="4">
      <t>しょう</t>
    </rPh>
    <rPh sb="4" eb="5">
      <t>がく</t>
    </rPh>
    <phoneticPr fontId="1" type="Hiragana"/>
  </si>
  <si>
    <t>国、他の地方公共団体等から助成金等の額（Ｄ）</t>
    <rPh sb="16" eb="17">
      <t>とう</t>
    </rPh>
    <rPh sb="18" eb="19">
      <t>がく</t>
    </rPh>
    <phoneticPr fontId="1" type="Hiragana"/>
  </si>
  <si>
    <t>対　象　額
（8万円までは全額）</t>
    <rPh sb="0" eb="1">
      <t>たい</t>
    </rPh>
    <rPh sb="2" eb="3">
      <t>ぞう</t>
    </rPh>
    <rPh sb="4" eb="5">
      <t>がく</t>
    </rPh>
    <rPh sb="8" eb="10">
      <t>まんえん</t>
    </rPh>
    <rPh sb="13" eb="15">
      <t>ぜんがく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</si>
</sst>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auto="1"/>
      <name val="ＭＳ ゴシック"/>
      <family val="3"/>
    </font>
    <font>
      <sz val="12"/>
      <color auto="1"/>
      <name val="ＭＳ ゴシック"/>
      <family val="3"/>
    </font>
    <font>
      <b/>
      <sz val="16"/>
      <color auto="1"/>
      <name val="ＭＳ ゴシック"/>
      <family val="3"/>
    </font>
    <font>
      <sz val="11"/>
      <color auto="1"/>
      <name val="ＭＳ ゴシック"/>
      <family val="3"/>
    </font>
    <font>
      <b/>
      <sz val="10"/>
      <color auto="1"/>
      <name val="ＭＳ ゴシック"/>
      <family val="3"/>
    </font>
    <font>
      <b/>
      <sz val="12"/>
      <color auto="1"/>
      <name val="ＭＳ ゴシック"/>
      <family val="3"/>
    </font>
    <font>
      <b/>
      <sz val="14"/>
      <color auto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1"/>
      <color theme="1"/>
      <name val="ＭＳ ゴシック"/>
      <family val="3"/>
    </font>
    <font>
      <b/>
      <sz val="10"/>
      <color theme="1"/>
      <name val="ＭＳ ゴシック"/>
      <family val="3"/>
    </font>
    <font>
      <b/>
      <sz val="10"/>
      <color rgb="FF0070C0"/>
      <name val="ＭＳ ゴシック"/>
      <family val="3"/>
    </font>
    <font>
      <b/>
      <sz val="12"/>
      <color rgb="FF0070C0"/>
      <name val="ＭＳ ゴシック"/>
      <family val="3"/>
    </font>
    <font>
      <b/>
      <sz val="12"/>
      <color theme="1"/>
      <name val="ＭＳ ゴシック"/>
      <family val="3"/>
    </font>
    <font>
      <b/>
      <sz val="14"/>
      <color theme="1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BE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</xf>
    <xf numFmtId="3" fontId="3" fillId="0" borderId="2" xfId="0" applyNumberFormat="1" applyFont="1" applyBorder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/>
    </xf>
    <xf numFmtId="3" fontId="3" fillId="3" borderId="2" xfId="0" applyNumberFormat="1" applyFont="1" applyFill="1" applyBorder="1" applyProtection="1">
      <alignment vertical="center"/>
    </xf>
    <xf numFmtId="3" fontId="7" fillId="3" borderId="8" xfId="0" applyNumberFormat="1" applyFont="1" applyFill="1" applyBorder="1" applyProtection="1">
      <alignment vertical="center"/>
    </xf>
    <xf numFmtId="3" fontId="3" fillId="0" borderId="8" xfId="0" applyNumberFormat="1" applyFont="1" applyFill="1" applyBorder="1" applyProtection="1">
      <alignment vertical="center"/>
      <protection locked="0"/>
    </xf>
    <xf numFmtId="3" fontId="8" fillId="3" borderId="8" xfId="0" applyNumberFormat="1" applyFont="1" applyFill="1" applyBorder="1" applyProtection="1">
      <alignment vertical="center"/>
    </xf>
    <xf numFmtId="3" fontId="2" fillId="0" borderId="0" xfId="0" applyNumberFormat="1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textRotation="255"/>
    </xf>
    <xf numFmtId="0" fontId="9" fillId="0" borderId="2" xfId="0" applyFont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13" fillId="2" borderId="3" xfId="0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10" fillId="0" borderId="4" xfId="0" applyFont="1" applyFill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left" vertical="center" indent="1"/>
    </xf>
    <xf numFmtId="0" fontId="13" fillId="2" borderId="5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14" fillId="0" borderId="5" xfId="0" applyFont="1" applyBorder="1" applyAlignment="1" applyProtection="1">
      <alignment vertical="center"/>
    </xf>
    <xf numFmtId="0" fontId="9" fillId="2" borderId="6" xfId="0" applyFont="1" applyFill="1" applyBorder="1" applyAlignment="1" applyProtection="1">
      <alignment horizontal="center" vertical="center" wrapText="1"/>
    </xf>
    <xf numFmtId="3" fontId="15" fillId="4" borderId="2" xfId="0" applyNumberFormat="1" applyFont="1" applyFill="1" applyBorder="1" applyProtection="1">
      <alignment vertical="center"/>
    </xf>
    <xf numFmtId="3" fontId="10" fillId="0" borderId="2" xfId="0" applyNumberFormat="1" applyFont="1" applyBorder="1" applyProtection="1">
      <alignment vertical="center"/>
    </xf>
    <xf numFmtId="0" fontId="9" fillId="2" borderId="2" xfId="0" applyFont="1" applyFill="1" applyBorder="1" applyAlignment="1" applyProtection="1">
      <alignment horizontal="center" vertical="center" wrapText="1"/>
    </xf>
    <xf numFmtId="3" fontId="15" fillId="0" borderId="2" xfId="0" applyNumberFormat="1" applyFont="1" applyBorder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right"/>
    </xf>
    <xf numFmtId="3" fontId="10" fillId="3" borderId="2" xfId="0" applyNumberFormat="1" applyFont="1" applyFill="1" applyBorder="1" applyProtection="1">
      <alignment vertical="center"/>
    </xf>
    <xf numFmtId="3" fontId="16" fillId="3" borderId="8" xfId="0" applyNumberFormat="1" applyFont="1" applyFill="1" applyBorder="1" applyProtection="1">
      <alignment vertical="center"/>
    </xf>
    <xf numFmtId="3" fontId="15" fillId="4" borderId="8" xfId="0" applyNumberFormat="1" applyFont="1" applyFill="1" applyBorder="1" applyProtection="1">
      <alignment vertical="center"/>
    </xf>
    <xf numFmtId="3" fontId="17" fillId="3" borderId="8" xfId="0" applyNumberFormat="1" applyFont="1" applyFill="1" applyBorder="1" applyProtection="1">
      <alignment vertical="center"/>
    </xf>
    <xf numFmtId="3" fontId="9" fillId="0" borderId="0" xfId="0" applyNumberFormat="1" applyFont="1" applyProtection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5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455295</xdr:colOff>
      <xdr:row>1</xdr:row>
      <xdr:rowOff>376555</xdr:rowOff>
    </xdr:from>
    <xdr:to xmlns:xdr="http://schemas.openxmlformats.org/drawingml/2006/spreadsheetDrawing">
      <xdr:col>4</xdr:col>
      <xdr:colOff>1372870</xdr:colOff>
      <xdr:row>3</xdr:row>
      <xdr:rowOff>49530</xdr:rowOff>
    </xdr:to>
    <xdr:sp macro="" textlink="">
      <xdr:nvSpPr>
        <xdr:cNvPr id="1" name="テキスト 9"/>
        <xdr:cNvSpPr txBox="1"/>
      </xdr:nvSpPr>
      <xdr:spPr>
        <a:xfrm>
          <a:off x="6246495" y="719455"/>
          <a:ext cx="917575" cy="434975"/>
        </a:xfrm>
        <a:prstGeom prst="rect">
          <a:avLst/>
        </a:prstGeom>
        <a:solidFill>
          <a:schemeClr val="lt1"/>
        </a:solidFill>
        <a:ln w="317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 anchorCtr="0">
          <a:spAutoFit/>
        </a:bodyPr>
        <a:lstStyle/>
        <a:p>
          <a:pPr algn="ctr"/>
          <a:r>
            <a:rPr kumimoji="1" lang="ja-JP" altLang="en-US" sz="1600" b="1"/>
            <a:t>記入例</a:t>
          </a:r>
          <a:endParaRPr kumimoji="1" lang="ja-JP" altLang="en-US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 />
</file>

<file path=xl/worksheets/_rels/sheet2.xml.rels>&#65279;<?xml version="1.0" encoding="utf-8"?>
<Relationships xmlns="http://schemas.openxmlformats.org/package/2006/relationships">
  <Relationship Id="rId2" Type="http://schemas.openxmlformats.org/officeDocument/2006/relationships/drawing" Target="../drawings/drawing1.xml" />
  <Relationship Id="rId3" Type="http://schemas.openxmlformats.org/officeDocument/2006/relationships/vmlDrawing" Target="../drawings/vmlDrawing1.vml" />
  <Relationship Id="rId4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3"/>
  <sheetViews>
    <sheetView showGridLines="0" tabSelected="1" view="pageBreakPreview" zoomScaleSheetLayoutView="100" workbookViewId="0">
      <selection activeCell="A3" sqref="A3:E3"/>
    </sheetView>
  </sheetViews>
  <sheetFormatPr defaultColWidth="8.75" defaultRowHeight="30" customHeight="1"/>
  <cols>
    <col min="1" max="1" width="2.75" style="1" bestFit="1" customWidth="1"/>
    <col min="2" max="2" width="13.75" style="2" customWidth="1"/>
    <col min="3" max="3" width="40.75" style="2" customWidth="1"/>
    <col min="4" max="5" width="18.75" style="3" customWidth="1"/>
    <col min="6" max="7" width="8.75" style="3"/>
    <col min="8" max="8" width="45.875" style="2" bestFit="1" customWidth="1"/>
    <col min="9" max="9" width="53.75" style="3" bestFit="1" customWidth="1"/>
    <col min="10" max="10" width="34.125" style="2" bestFit="1" customWidth="1"/>
    <col min="11" max="16384" width="8.75" style="3"/>
  </cols>
  <sheetData>
    <row r="1" spans="1:10" ht="27" customHeight="1">
      <c r="A1" s="4" t="s">
        <v>27</v>
      </c>
      <c r="B1" s="4"/>
      <c r="C1" s="4"/>
    </row>
    <row r="2" spans="1:10" ht="30" customHeight="1">
      <c r="E2" s="28" t="s">
        <v>8</v>
      </c>
      <c r="H2" s="2" t="s">
        <v>18</v>
      </c>
      <c r="I2" s="2" t="s">
        <v>19</v>
      </c>
      <c r="J2" s="2" t="s">
        <v>1</v>
      </c>
    </row>
    <row r="3" spans="1:10" ht="30" customHeight="1">
      <c r="A3" s="5" t="s">
        <v>2</v>
      </c>
      <c r="B3" s="5"/>
      <c r="C3" s="5"/>
      <c r="D3" s="5"/>
      <c r="E3" s="5"/>
      <c r="H3" s="2" t="s">
        <v>30</v>
      </c>
      <c r="I3" s="3" t="s">
        <v>47</v>
      </c>
      <c r="J3" s="2" t="s">
        <v>44</v>
      </c>
    </row>
    <row r="4" spans="1:10" ht="30" customHeight="1">
      <c r="A4" s="6"/>
      <c r="B4" s="15"/>
      <c r="C4" s="15"/>
      <c r="D4" s="6"/>
      <c r="E4" s="6"/>
      <c r="H4" s="2" t="s">
        <v>15</v>
      </c>
      <c r="I4" s="3" t="s">
        <v>48</v>
      </c>
      <c r="J4" s="2" t="s">
        <v>45</v>
      </c>
    </row>
    <row r="5" spans="1:10" ht="30" customHeight="1">
      <c r="A5" s="7" t="s">
        <v>9</v>
      </c>
      <c r="B5" s="7"/>
      <c r="C5" s="21"/>
      <c r="D5" s="21"/>
      <c r="E5" s="21"/>
      <c r="H5" s="2" t="s">
        <v>31</v>
      </c>
      <c r="I5" s="3" t="s">
        <v>40</v>
      </c>
      <c r="J5" s="2" t="s">
        <v>46</v>
      </c>
    </row>
    <row r="6" spans="1:10" ht="30" customHeight="1">
      <c r="A6" s="7" t="s">
        <v>10</v>
      </c>
      <c r="B6" s="7"/>
      <c r="C6" s="21"/>
      <c r="D6" s="21"/>
      <c r="E6" s="21"/>
      <c r="H6" s="2" t="s">
        <v>32</v>
      </c>
      <c r="I6" s="3" t="s">
        <v>49</v>
      </c>
      <c r="J6" s="2" t="s">
        <v>11</v>
      </c>
    </row>
    <row r="7" spans="1:10" ht="30" customHeight="1">
      <c r="A7" s="8" t="s">
        <v>23</v>
      </c>
      <c r="B7" s="7"/>
      <c r="C7" s="21"/>
      <c r="D7" s="21"/>
      <c r="E7" s="21"/>
      <c r="H7" s="2" t="s">
        <v>33</v>
      </c>
      <c r="I7" s="3" t="s">
        <v>16</v>
      </c>
    </row>
    <row r="8" spans="1:10" ht="30" customHeight="1">
      <c r="E8" s="29" t="s">
        <v>12</v>
      </c>
      <c r="H8" s="2" t="s">
        <v>34</v>
      </c>
      <c r="I8" s="3" t="s">
        <v>50</v>
      </c>
    </row>
    <row r="9" spans="1:10" ht="30" customHeight="1">
      <c r="A9" s="9" t="s">
        <v>0</v>
      </c>
      <c r="B9" s="16" t="s">
        <v>20</v>
      </c>
      <c r="C9" s="22"/>
      <c r="D9" s="24" t="s">
        <v>3</v>
      </c>
      <c r="E9" s="24" t="s">
        <v>76</v>
      </c>
      <c r="H9" s="2" t="s">
        <v>35</v>
      </c>
      <c r="I9" s="3" t="s">
        <v>14</v>
      </c>
    </row>
    <row r="10" spans="1:10" ht="30" customHeight="1">
      <c r="A10" s="10">
        <v>1</v>
      </c>
      <c r="B10" s="17"/>
      <c r="C10" s="23"/>
      <c r="D10" s="25"/>
      <c r="E10" s="30" t="str">
        <f>IF(D10="","",IF(D10&lt;=80000,D10,80000))</f>
        <v/>
      </c>
      <c r="H10" s="2" t="s">
        <v>4</v>
      </c>
      <c r="I10" s="3" t="s">
        <v>51</v>
      </c>
    </row>
    <row r="11" spans="1:10" ht="30" customHeight="1">
      <c r="A11" s="10">
        <v>2</v>
      </c>
      <c r="B11" s="17"/>
      <c r="C11" s="23"/>
      <c r="D11" s="25"/>
      <c r="E11" s="30" t="str">
        <f>IF(D11="","",IF(D11&lt;=80000,D11,80000))</f>
        <v/>
      </c>
      <c r="H11" s="2" t="s">
        <v>17</v>
      </c>
      <c r="I11" s="3" t="s">
        <v>52</v>
      </c>
    </row>
    <row r="12" spans="1:10" ht="30" customHeight="1">
      <c r="A12" s="10">
        <v>3</v>
      </c>
      <c r="B12" s="17"/>
      <c r="C12" s="23"/>
      <c r="D12" s="25"/>
      <c r="E12" s="30" t="str">
        <f>IF(D12="","",IF(D12&lt;=80000,D12,80000))</f>
        <v/>
      </c>
      <c r="H12" s="2" t="s">
        <v>36</v>
      </c>
      <c r="I12" s="3" t="s">
        <v>53</v>
      </c>
    </row>
    <row r="13" spans="1:10" ht="30" customHeight="1">
      <c r="A13" s="10">
        <v>4</v>
      </c>
      <c r="B13" s="17"/>
      <c r="C13" s="23"/>
      <c r="D13" s="25"/>
      <c r="E13" s="30" t="str">
        <f>IF(D13="","",IF(D13&lt;=80000,D13,80000))</f>
        <v/>
      </c>
      <c r="H13" s="2" t="s">
        <v>37</v>
      </c>
      <c r="I13" s="3" t="s">
        <v>13</v>
      </c>
    </row>
    <row r="14" spans="1:10" ht="30" customHeight="1">
      <c r="A14" s="10">
        <v>5</v>
      </c>
      <c r="B14" s="17"/>
      <c r="C14" s="23"/>
      <c r="D14" s="25"/>
      <c r="E14" s="30" t="str">
        <f>IF(D14="","",IF(D14&lt;=80000,D14,80000))</f>
        <v/>
      </c>
      <c r="H14" s="2" t="s">
        <v>38</v>
      </c>
      <c r="I14" s="3" t="s">
        <v>54</v>
      </c>
    </row>
    <row r="15" spans="1:10" ht="30" customHeight="1">
      <c r="A15" s="11" t="s">
        <v>71</v>
      </c>
      <c r="B15" s="18"/>
      <c r="C15" s="18"/>
      <c r="D15" s="18"/>
      <c r="E15" s="31" t="str">
        <f>IF(E10="","",SUM(E10:E14))</f>
        <v/>
      </c>
      <c r="H15" s="2" t="s">
        <v>39</v>
      </c>
      <c r="I15" s="3" t="s">
        <v>55</v>
      </c>
    </row>
    <row r="16" spans="1:10" ht="30" customHeight="1">
      <c r="A16" s="9" t="s">
        <v>0</v>
      </c>
      <c r="B16" s="16" t="s">
        <v>21</v>
      </c>
      <c r="C16" s="22"/>
      <c r="D16" s="26" t="s">
        <v>3</v>
      </c>
      <c r="E16" s="24" t="s">
        <v>76</v>
      </c>
      <c r="H16" s="2" t="s">
        <v>41</v>
      </c>
      <c r="I16" s="3" t="s">
        <v>56</v>
      </c>
    </row>
    <row r="17" spans="1:10" ht="30" customHeight="1">
      <c r="A17" s="10">
        <v>1</v>
      </c>
      <c r="B17" s="17"/>
      <c r="C17" s="23"/>
      <c r="D17" s="25"/>
      <c r="E17" s="30" t="str">
        <f>IF(D17="","",IF(D17&lt;=80000,D17,80000))</f>
        <v/>
      </c>
      <c r="I17" s="3" t="s">
        <v>57</v>
      </c>
    </row>
    <row r="18" spans="1:10" ht="30" customHeight="1">
      <c r="A18" s="10">
        <v>2</v>
      </c>
      <c r="B18" s="17"/>
      <c r="C18" s="23"/>
      <c r="D18" s="25"/>
      <c r="E18" s="30" t="str">
        <f>IF(D18="","",IF(D18&lt;=80000,D18,80000))</f>
        <v/>
      </c>
      <c r="H18" s="2" t="s">
        <v>7</v>
      </c>
      <c r="I18" s="3" t="s">
        <v>67</v>
      </c>
    </row>
    <row r="19" spans="1:10" ht="30" customHeight="1">
      <c r="A19" s="10">
        <v>3</v>
      </c>
      <c r="B19" s="17"/>
      <c r="C19" s="23"/>
      <c r="D19" s="25"/>
      <c r="E19" s="30" t="str">
        <f>IF(D19="","",IF(D19&lt;=80000,D19,80000))</f>
        <v/>
      </c>
      <c r="H19" s="2" t="s">
        <v>42</v>
      </c>
      <c r="I19" s="3" t="s">
        <v>26</v>
      </c>
    </row>
    <row r="20" spans="1:10" ht="30" customHeight="1">
      <c r="A20" s="10">
        <v>4</v>
      </c>
      <c r="B20" s="17"/>
      <c r="C20" s="23"/>
      <c r="D20" s="25"/>
      <c r="E20" s="30" t="str">
        <f>IF(D20="","",IF(D20&lt;=80000,D20,80000))</f>
        <v/>
      </c>
      <c r="H20" s="2" t="s">
        <v>43</v>
      </c>
      <c r="I20" s="3" t="s">
        <v>58</v>
      </c>
    </row>
    <row r="21" spans="1:10" ht="30" customHeight="1">
      <c r="A21" s="10">
        <v>5</v>
      </c>
      <c r="B21" s="17"/>
      <c r="C21" s="23"/>
      <c r="D21" s="25"/>
      <c r="E21" s="30" t="str">
        <f>IF(D21="","",IF(D21&lt;=80000,D21,80000))</f>
        <v/>
      </c>
      <c r="H21" s="2" t="s">
        <v>69</v>
      </c>
      <c r="I21" s="3" t="s">
        <v>59</v>
      </c>
    </row>
    <row r="22" spans="1:10" ht="30" customHeight="1">
      <c r="A22" s="11" t="s">
        <v>72</v>
      </c>
      <c r="B22" s="18"/>
      <c r="C22" s="18"/>
      <c r="D22" s="18"/>
      <c r="E22" s="31" t="str">
        <f>IF(E17="","",SUM(E17:E21))</f>
        <v/>
      </c>
      <c r="H22" s="2" t="s">
        <v>70</v>
      </c>
      <c r="I22" s="3" t="s">
        <v>60</v>
      </c>
    </row>
    <row r="23" spans="1:10" ht="30" customHeight="1">
      <c r="A23" s="9" t="s">
        <v>0</v>
      </c>
      <c r="B23" s="16" t="s">
        <v>6</v>
      </c>
      <c r="C23" s="22"/>
      <c r="D23" s="26" t="s">
        <v>3</v>
      </c>
      <c r="E23" s="24" t="s">
        <v>76</v>
      </c>
      <c r="I23" s="3" t="s">
        <v>61</v>
      </c>
    </row>
    <row r="24" spans="1:10" ht="30" customHeight="1">
      <c r="A24" s="10">
        <v>1</v>
      </c>
      <c r="B24" s="17"/>
      <c r="C24" s="23"/>
      <c r="D24" s="25"/>
      <c r="E24" s="30" t="str">
        <f>IF(D24="","",IF(D24&lt;=80000,D24,80000))</f>
        <v/>
      </c>
      <c r="I24" s="3" t="s">
        <v>62</v>
      </c>
    </row>
    <row r="25" spans="1:10" ht="30" customHeight="1">
      <c r="A25" s="10">
        <v>2</v>
      </c>
      <c r="B25" s="17"/>
      <c r="C25" s="23"/>
      <c r="D25" s="25"/>
      <c r="E25" s="30" t="str">
        <f>IF(D25="","",IF(D25&lt;=80000,D25,80000))</f>
        <v/>
      </c>
      <c r="I25" s="3" t="s">
        <v>63</v>
      </c>
    </row>
    <row r="26" spans="1:10" ht="30" customHeight="1">
      <c r="A26" s="10">
        <v>3</v>
      </c>
      <c r="B26" s="17"/>
      <c r="C26" s="23"/>
      <c r="D26" s="25"/>
      <c r="E26" s="30" t="str">
        <f>IF(D26="","",IF(D26&lt;=80000,D26,80000))</f>
        <v/>
      </c>
      <c r="I26" s="3" t="s">
        <v>5</v>
      </c>
    </row>
    <row r="27" spans="1:10" ht="30" customHeight="1">
      <c r="A27" s="10">
        <v>4</v>
      </c>
      <c r="B27" s="17"/>
      <c r="C27" s="23"/>
      <c r="D27" s="25"/>
      <c r="E27" s="30" t="str">
        <f>IF(D27="","",IF(D27&lt;=80000,D27,80000))</f>
        <v/>
      </c>
      <c r="I27" s="3" t="s">
        <v>64</v>
      </c>
    </row>
    <row r="28" spans="1:10" ht="30" customHeight="1">
      <c r="A28" s="10">
        <v>5</v>
      </c>
      <c r="B28" s="19"/>
      <c r="C28" s="19"/>
      <c r="D28" s="25"/>
      <c r="E28" s="30" t="str">
        <f>IF(D28="","",IF(D28&lt;=80000,D28,80000))</f>
        <v/>
      </c>
    </row>
    <row r="29" spans="1:10" ht="30" customHeight="1">
      <c r="A29" s="12" t="s">
        <v>73</v>
      </c>
      <c r="B29" s="12"/>
      <c r="C29" s="12"/>
      <c r="D29" s="11"/>
      <c r="E29" s="31" t="str">
        <f>IF(E24="","",SUM(E24:E28))</f>
        <v/>
      </c>
      <c r="I29" s="3" t="s">
        <v>68</v>
      </c>
    </row>
    <row r="30" spans="1:10" ht="30" customHeight="1">
      <c r="A30" s="11" t="s">
        <v>75</v>
      </c>
      <c r="B30" s="18"/>
      <c r="C30" s="18"/>
      <c r="D30" s="27"/>
      <c r="E30" s="32"/>
      <c r="I30" s="3" t="s">
        <v>65</v>
      </c>
    </row>
    <row r="31" spans="1:10" ht="30" customHeight="1">
      <c r="A31" s="13" t="s">
        <v>74</v>
      </c>
      <c r="B31" s="20"/>
      <c r="C31" s="20"/>
      <c r="D31" s="20"/>
      <c r="E31" s="33" t="str">
        <f>IF(F31=0,"",F31-E30)</f>
        <v/>
      </c>
      <c r="F31" s="34">
        <f>SUM(E15,E22,E29)</f>
        <v>0</v>
      </c>
      <c r="I31" s="3" t="s">
        <v>66</v>
      </c>
    </row>
    <row r="32" spans="1:10" ht="30" customHeight="1">
      <c r="A32" s="14" t="s">
        <v>24</v>
      </c>
      <c r="B32" s="14"/>
      <c r="C32" s="14"/>
      <c r="D32" s="14"/>
      <c r="E32" s="14"/>
      <c r="I32" s="2"/>
      <c r="J32" s="3"/>
    </row>
    <row r="33" spans="1:5" ht="30" customHeight="1">
      <c r="A33" s="14" t="s">
        <v>25</v>
      </c>
      <c r="B33" s="14"/>
      <c r="C33" s="14"/>
      <c r="D33" s="14"/>
      <c r="E33" s="14"/>
    </row>
  </sheetData>
  <sheetProtection password="C7C4" sheet="1" objects="1" scenarios="1"/>
  <mergeCells count="33">
    <mergeCell ref="A1:C1"/>
    <mergeCell ref="A3:E3"/>
    <mergeCell ref="A5:B5"/>
    <mergeCell ref="C5:E5"/>
    <mergeCell ref="A6:B6"/>
    <mergeCell ref="C6:E6"/>
    <mergeCell ref="A7:B7"/>
    <mergeCell ref="C7:E7"/>
    <mergeCell ref="B9:C9"/>
    <mergeCell ref="B10:C10"/>
    <mergeCell ref="B11:C11"/>
    <mergeCell ref="B12:C12"/>
    <mergeCell ref="B13:C13"/>
    <mergeCell ref="B14:C14"/>
    <mergeCell ref="A15:D15"/>
    <mergeCell ref="B16:C16"/>
    <mergeCell ref="B17:C17"/>
    <mergeCell ref="B18:C18"/>
    <mergeCell ref="B19:C19"/>
    <mergeCell ref="B20:C20"/>
    <mergeCell ref="B21:C21"/>
    <mergeCell ref="A22:D22"/>
    <mergeCell ref="B23:C23"/>
    <mergeCell ref="B24:C24"/>
    <mergeCell ref="B25:C25"/>
    <mergeCell ref="B26:C26"/>
    <mergeCell ref="B27:C27"/>
    <mergeCell ref="B28:C28"/>
    <mergeCell ref="A29:D29"/>
    <mergeCell ref="A30:D30"/>
    <mergeCell ref="A31:D31"/>
    <mergeCell ref="A32:E32"/>
    <mergeCell ref="A33:E33"/>
  </mergeCells>
  <phoneticPr fontId="1" type="Hiragana"/>
  <dataValidations count="3">
    <dataValidation type="list" allowBlank="1" showDropDown="0" showInputMessage="1" showErrorMessage="1" sqref="B10:C14">
      <formula1>$H$3:$H$22</formula1>
    </dataValidation>
    <dataValidation type="list" allowBlank="1" showDropDown="0" showInputMessage="1" showErrorMessage="1" sqref="B24:C28">
      <formula1>$J$3:$J$6</formula1>
    </dataValidation>
    <dataValidation type="list" allowBlank="1" showDropDown="0" showInputMessage="1" showErrorMessage="1" sqref="B17:C21">
      <formula1>$I$3:$I$31</formula1>
    </dataValidation>
  </dataValidations>
  <printOptions horizontalCentered="1"/>
  <pageMargins left="0.78740157480314954" right="0.39370078740157477" top="0.39370078740157477" bottom="0.39370078740157477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3"/>
  <sheetViews>
    <sheetView showGridLines="0" view="pageBreakPreview" zoomScaleSheetLayoutView="100" workbookViewId="0">
      <selection sqref="A1:C1"/>
    </sheetView>
  </sheetViews>
  <sheetFormatPr defaultColWidth="8.75" defaultRowHeight="30" customHeight="1"/>
  <cols>
    <col min="1" max="1" width="2.75" style="35" bestFit="1" customWidth="1"/>
    <col min="2" max="2" width="13.75" style="36" customWidth="1"/>
    <col min="3" max="3" width="40.75" style="36" customWidth="1"/>
    <col min="4" max="5" width="18.75" style="37" customWidth="1"/>
    <col min="6" max="7" width="8.75" style="37"/>
    <col min="8" max="8" width="45.875" style="36" bestFit="1" customWidth="1"/>
    <col min="9" max="9" width="53.75" style="37" bestFit="1" customWidth="1"/>
    <col min="10" max="10" width="34.125" style="36" bestFit="1" customWidth="1"/>
    <col min="11" max="16384" width="8.75" style="37"/>
  </cols>
  <sheetData>
    <row r="1" spans="1:10" ht="27" customHeight="1">
      <c r="A1" s="38" t="s">
        <v>27</v>
      </c>
      <c r="B1" s="38"/>
      <c r="C1" s="38"/>
    </row>
    <row r="2" spans="1:10" ht="30" customHeight="1">
      <c r="E2" s="67" t="s">
        <v>8</v>
      </c>
      <c r="H2" s="36" t="s">
        <v>18</v>
      </c>
      <c r="I2" s="36" t="s">
        <v>19</v>
      </c>
      <c r="J2" s="36" t="s">
        <v>1</v>
      </c>
    </row>
    <row r="3" spans="1:10" ht="30" customHeight="1">
      <c r="A3" s="39" t="s">
        <v>2</v>
      </c>
      <c r="B3" s="39"/>
      <c r="C3" s="39"/>
      <c r="D3" s="39"/>
      <c r="E3" s="39"/>
      <c r="H3" s="36" t="s">
        <v>30</v>
      </c>
      <c r="I3" s="37" t="s">
        <v>47</v>
      </c>
      <c r="J3" s="36" t="s">
        <v>44</v>
      </c>
    </row>
    <row r="4" spans="1:10" ht="30" customHeight="1">
      <c r="A4" s="40"/>
      <c r="B4" s="49"/>
      <c r="C4" s="49"/>
      <c r="D4" s="40"/>
      <c r="E4" s="40"/>
      <c r="H4" s="36" t="s">
        <v>15</v>
      </c>
      <c r="I4" s="37" t="s">
        <v>48</v>
      </c>
      <c r="J4" s="36" t="s">
        <v>45</v>
      </c>
    </row>
    <row r="5" spans="1:10" ht="30" customHeight="1">
      <c r="A5" s="41" t="s">
        <v>9</v>
      </c>
      <c r="B5" s="41"/>
      <c r="C5" s="57" t="s">
        <v>28</v>
      </c>
      <c r="D5" s="57"/>
      <c r="E5" s="57"/>
      <c r="H5" s="36" t="s">
        <v>31</v>
      </c>
      <c r="I5" s="37" t="s">
        <v>40</v>
      </c>
      <c r="J5" s="36" t="s">
        <v>46</v>
      </c>
    </row>
    <row r="6" spans="1:10" ht="30" customHeight="1">
      <c r="A6" s="41" t="s">
        <v>10</v>
      </c>
      <c r="B6" s="41"/>
      <c r="C6" s="57" t="s">
        <v>29</v>
      </c>
      <c r="D6" s="57"/>
      <c r="E6" s="57"/>
      <c r="H6" s="36" t="s">
        <v>32</v>
      </c>
      <c r="I6" s="37" t="s">
        <v>49</v>
      </c>
      <c r="J6" s="36" t="s">
        <v>11</v>
      </c>
    </row>
    <row r="7" spans="1:10" ht="30" customHeight="1">
      <c r="A7" s="42" t="s">
        <v>23</v>
      </c>
      <c r="B7" s="41"/>
      <c r="C7" s="57" t="s">
        <v>22</v>
      </c>
      <c r="D7" s="57"/>
      <c r="E7" s="57"/>
      <c r="H7" s="36" t="s">
        <v>33</v>
      </c>
      <c r="I7" s="37" t="s">
        <v>16</v>
      </c>
    </row>
    <row r="8" spans="1:10" ht="30" customHeight="1">
      <c r="E8" s="68" t="s">
        <v>12</v>
      </c>
      <c r="H8" s="36" t="s">
        <v>34</v>
      </c>
      <c r="I8" s="37" t="s">
        <v>50</v>
      </c>
    </row>
    <row r="9" spans="1:10" ht="30" customHeight="1">
      <c r="A9" s="43" t="s">
        <v>0</v>
      </c>
      <c r="B9" s="50" t="s">
        <v>20</v>
      </c>
      <c r="C9" s="58"/>
      <c r="D9" s="62" t="s">
        <v>3</v>
      </c>
      <c r="E9" s="62" t="s">
        <v>76</v>
      </c>
      <c r="H9" s="36" t="s">
        <v>35</v>
      </c>
      <c r="I9" s="37" t="s">
        <v>14</v>
      </c>
    </row>
    <row r="10" spans="1:10" ht="30" customHeight="1">
      <c r="A10" s="44">
        <v>1</v>
      </c>
      <c r="B10" s="51" t="s">
        <v>39</v>
      </c>
      <c r="C10" s="59"/>
      <c r="D10" s="63">
        <v>61800</v>
      </c>
      <c r="E10" s="69">
        <f>IF(D10="","",IF(D10&lt;=80000,D10,80000))</f>
        <v>61800</v>
      </c>
      <c r="H10" s="36" t="s">
        <v>4</v>
      </c>
      <c r="I10" s="37" t="s">
        <v>51</v>
      </c>
    </row>
    <row r="11" spans="1:10" ht="30" customHeight="1">
      <c r="A11" s="44">
        <v>2</v>
      </c>
      <c r="B11" s="52"/>
      <c r="C11" s="60"/>
      <c r="D11" s="64"/>
      <c r="E11" s="69" t="str">
        <f>IF(D11="","",IF(D11&lt;=80000,D11,80000))</f>
        <v/>
      </c>
      <c r="H11" s="36" t="s">
        <v>17</v>
      </c>
      <c r="I11" s="37" t="s">
        <v>52</v>
      </c>
    </row>
    <row r="12" spans="1:10" ht="30" customHeight="1">
      <c r="A12" s="44">
        <v>3</v>
      </c>
      <c r="B12" s="52"/>
      <c r="C12" s="60"/>
      <c r="D12" s="64"/>
      <c r="E12" s="69" t="str">
        <f>IF(D12="","",IF(D12&lt;=80000,D12,80000))</f>
        <v/>
      </c>
      <c r="H12" s="36" t="s">
        <v>36</v>
      </c>
      <c r="I12" s="37" t="s">
        <v>53</v>
      </c>
    </row>
    <row r="13" spans="1:10" ht="30" customHeight="1">
      <c r="A13" s="44">
        <v>4</v>
      </c>
      <c r="B13" s="52"/>
      <c r="C13" s="60"/>
      <c r="D13" s="64"/>
      <c r="E13" s="69" t="str">
        <f>IF(D13="","",IF(D13&lt;=80000,D13,80000))</f>
        <v/>
      </c>
      <c r="H13" s="36" t="s">
        <v>37</v>
      </c>
      <c r="I13" s="37" t="s">
        <v>13</v>
      </c>
    </row>
    <row r="14" spans="1:10" ht="30" customHeight="1">
      <c r="A14" s="44">
        <v>5</v>
      </c>
      <c r="B14" s="52"/>
      <c r="C14" s="60"/>
      <c r="D14" s="64"/>
      <c r="E14" s="69" t="str">
        <f>IF(D14="","",IF(D14&lt;=80000,D14,80000))</f>
        <v/>
      </c>
      <c r="H14" s="36" t="s">
        <v>38</v>
      </c>
      <c r="I14" s="37" t="s">
        <v>54</v>
      </c>
    </row>
    <row r="15" spans="1:10" ht="30" customHeight="1">
      <c r="A15" s="45" t="s">
        <v>71</v>
      </c>
      <c r="B15" s="53"/>
      <c r="C15" s="53"/>
      <c r="D15" s="53"/>
      <c r="E15" s="70">
        <f>IF(E10="","",SUM(E10:E14))</f>
        <v>61800</v>
      </c>
      <c r="H15" s="36" t="s">
        <v>39</v>
      </c>
      <c r="I15" s="37" t="s">
        <v>55</v>
      </c>
    </row>
    <row r="16" spans="1:10" ht="30" customHeight="1">
      <c r="A16" s="43" t="s">
        <v>0</v>
      </c>
      <c r="B16" s="50" t="s">
        <v>21</v>
      </c>
      <c r="C16" s="58"/>
      <c r="D16" s="65" t="s">
        <v>3</v>
      </c>
      <c r="E16" s="62" t="s">
        <v>76</v>
      </c>
      <c r="H16" s="36" t="s">
        <v>41</v>
      </c>
      <c r="I16" s="37" t="s">
        <v>56</v>
      </c>
    </row>
    <row r="17" spans="1:10" ht="30" customHeight="1">
      <c r="A17" s="44">
        <v>1</v>
      </c>
      <c r="B17" s="52"/>
      <c r="C17" s="60"/>
      <c r="D17" s="64"/>
      <c r="E17" s="69" t="str">
        <f>IF(D17="","",IF(D17&lt;=80000,D17,80000))</f>
        <v/>
      </c>
      <c r="I17" s="37" t="s">
        <v>57</v>
      </c>
    </row>
    <row r="18" spans="1:10" ht="30" customHeight="1">
      <c r="A18" s="44">
        <v>2</v>
      </c>
      <c r="B18" s="52"/>
      <c r="C18" s="60"/>
      <c r="D18" s="64"/>
      <c r="E18" s="69" t="str">
        <f>IF(D18="","",IF(D18&lt;=80000,D18,80000))</f>
        <v/>
      </c>
      <c r="H18" s="36" t="s">
        <v>7</v>
      </c>
      <c r="I18" s="37" t="s">
        <v>67</v>
      </c>
    </row>
    <row r="19" spans="1:10" ht="30" customHeight="1">
      <c r="A19" s="44">
        <v>3</v>
      </c>
      <c r="B19" s="52"/>
      <c r="C19" s="60"/>
      <c r="D19" s="64"/>
      <c r="E19" s="69" t="str">
        <f>IF(D19="","",IF(D19&lt;=80000,D19,80000))</f>
        <v/>
      </c>
      <c r="H19" s="36" t="s">
        <v>42</v>
      </c>
      <c r="I19" s="37" t="s">
        <v>26</v>
      </c>
    </row>
    <row r="20" spans="1:10" ht="30" customHeight="1">
      <c r="A20" s="44">
        <v>4</v>
      </c>
      <c r="B20" s="52"/>
      <c r="C20" s="60"/>
      <c r="D20" s="64"/>
      <c r="E20" s="69" t="str">
        <f>IF(D20="","",IF(D20&lt;=80000,D20,80000))</f>
        <v/>
      </c>
      <c r="H20" s="36" t="s">
        <v>43</v>
      </c>
      <c r="I20" s="37" t="s">
        <v>58</v>
      </c>
    </row>
    <row r="21" spans="1:10" ht="30" customHeight="1">
      <c r="A21" s="44">
        <v>5</v>
      </c>
      <c r="B21" s="52"/>
      <c r="C21" s="60"/>
      <c r="D21" s="64"/>
      <c r="E21" s="69" t="str">
        <f>IF(D21="","",IF(D21&lt;=80000,D21,80000))</f>
        <v/>
      </c>
      <c r="H21" s="36" t="s">
        <v>69</v>
      </c>
      <c r="I21" s="37" t="s">
        <v>59</v>
      </c>
    </row>
    <row r="22" spans="1:10" ht="30" customHeight="1">
      <c r="A22" s="45" t="s">
        <v>72</v>
      </c>
      <c r="B22" s="53"/>
      <c r="C22" s="53"/>
      <c r="D22" s="53"/>
      <c r="E22" s="70" t="str">
        <f>IF(E17="","",SUM(E17:E21))</f>
        <v/>
      </c>
      <c r="H22" s="36" t="s">
        <v>70</v>
      </c>
      <c r="I22" s="37" t="s">
        <v>60</v>
      </c>
    </row>
    <row r="23" spans="1:10" ht="30" customHeight="1">
      <c r="A23" s="43" t="s">
        <v>0</v>
      </c>
      <c r="B23" s="50" t="s">
        <v>6</v>
      </c>
      <c r="C23" s="58"/>
      <c r="D23" s="65" t="s">
        <v>3</v>
      </c>
      <c r="E23" s="62" t="s">
        <v>76</v>
      </c>
      <c r="I23" s="37" t="s">
        <v>61</v>
      </c>
    </row>
    <row r="24" spans="1:10" ht="30" customHeight="1">
      <c r="A24" s="44">
        <v>1</v>
      </c>
      <c r="B24" s="54" t="s">
        <v>11</v>
      </c>
      <c r="C24" s="61"/>
      <c r="D24" s="66">
        <v>23800</v>
      </c>
      <c r="E24" s="69">
        <f>IF(D24="","",IF(D24&lt;=80000,D24,80000))</f>
        <v>23800</v>
      </c>
      <c r="I24" s="37" t="s">
        <v>62</v>
      </c>
    </row>
    <row r="25" spans="1:10" ht="30" customHeight="1">
      <c r="A25" s="44">
        <v>2</v>
      </c>
      <c r="B25" s="52"/>
      <c r="C25" s="60"/>
      <c r="D25" s="64"/>
      <c r="E25" s="69" t="str">
        <f>IF(D25="","",IF(D25&lt;=80000,D25,80000))</f>
        <v/>
      </c>
      <c r="I25" s="37" t="s">
        <v>63</v>
      </c>
    </row>
    <row r="26" spans="1:10" ht="30" customHeight="1">
      <c r="A26" s="44">
        <v>3</v>
      </c>
      <c r="B26" s="52"/>
      <c r="C26" s="60"/>
      <c r="D26" s="64"/>
      <c r="E26" s="69" t="str">
        <f>IF(D26="","",IF(D26&lt;=80000,D26,80000))</f>
        <v/>
      </c>
      <c r="I26" s="37" t="s">
        <v>5</v>
      </c>
    </row>
    <row r="27" spans="1:10" ht="30" customHeight="1">
      <c r="A27" s="44">
        <v>4</v>
      </c>
      <c r="B27" s="52"/>
      <c r="C27" s="60"/>
      <c r="D27" s="64"/>
      <c r="E27" s="69" t="str">
        <f>IF(D27="","",IF(D27&lt;=80000,D27,80000))</f>
        <v/>
      </c>
      <c r="I27" s="37" t="s">
        <v>64</v>
      </c>
    </row>
    <row r="28" spans="1:10" ht="30" customHeight="1">
      <c r="A28" s="44">
        <v>5</v>
      </c>
      <c r="B28" s="55"/>
      <c r="C28" s="55"/>
      <c r="D28" s="64"/>
      <c r="E28" s="69" t="str">
        <f>IF(D28="","",IF(D28&lt;=80000,D28,80000))</f>
        <v/>
      </c>
    </row>
    <row r="29" spans="1:10" ht="30" customHeight="1">
      <c r="A29" s="46" t="s">
        <v>73</v>
      </c>
      <c r="B29" s="46"/>
      <c r="C29" s="46"/>
      <c r="D29" s="45"/>
      <c r="E29" s="70">
        <f>IF(E24="","",SUM(E24:E28))</f>
        <v>23800</v>
      </c>
      <c r="I29" s="37" t="s">
        <v>68</v>
      </c>
    </row>
    <row r="30" spans="1:10" ht="30" customHeight="1">
      <c r="A30" s="11" t="s">
        <v>75</v>
      </c>
      <c r="B30" s="18"/>
      <c r="C30" s="18"/>
      <c r="D30" s="27"/>
      <c r="E30" s="71">
        <v>10000</v>
      </c>
      <c r="I30" s="37" t="s">
        <v>65</v>
      </c>
    </row>
    <row r="31" spans="1:10" ht="30" customHeight="1">
      <c r="A31" s="47" t="s">
        <v>74</v>
      </c>
      <c r="B31" s="56"/>
      <c r="C31" s="56"/>
      <c r="D31" s="56"/>
      <c r="E31" s="72">
        <f>IF(F31=0,"",F31-E30)</f>
        <v>75600</v>
      </c>
      <c r="F31" s="73">
        <f>SUM(E15,E22,E29)</f>
        <v>85600</v>
      </c>
      <c r="I31" s="37" t="s">
        <v>66</v>
      </c>
    </row>
    <row r="32" spans="1:10" ht="30" customHeight="1">
      <c r="A32" s="48" t="s">
        <v>24</v>
      </c>
      <c r="B32" s="48"/>
      <c r="C32" s="48"/>
      <c r="D32" s="48"/>
      <c r="E32" s="48"/>
      <c r="I32" s="36"/>
      <c r="J32" s="37"/>
    </row>
    <row r="33" spans="1:5" ht="30" customHeight="1">
      <c r="A33" s="48" t="s">
        <v>25</v>
      </c>
      <c r="B33" s="48"/>
      <c r="C33" s="48"/>
      <c r="D33" s="48"/>
      <c r="E33" s="48"/>
    </row>
  </sheetData>
  <sheetProtection password="C7C4" sheet="1" objects="1" scenarios="1"/>
  <mergeCells count="33">
    <mergeCell ref="A1:C1"/>
    <mergeCell ref="A3:E3"/>
    <mergeCell ref="A5:B5"/>
    <mergeCell ref="C5:E5"/>
    <mergeCell ref="A6:B6"/>
    <mergeCell ref="C6:E6"/>
    <mergeCell ref="A7:B7"/>
    <mergeCell ref="C7:E7"/>
    <mergeCell ref="B9:C9"/>
    <mergeCell ref="B10:C10"/>
    <mergeCell ref="B11:C11"/>
    <mergeCell ref="B12:C12"/>
    <mergeCell ref="B13:C13"/>
    <mergeCell ref="B14:C14"/>
    <mergeCell ref="A15:D15"/>
    <mergeCell ref="B16:C16"/>
    <mergeCell ref="B17:C17"/>
    <mergeCell ref="B18:C18"/>
    <mergeCell ref="B19:C19"/>
    <mergeCell ref="B20:C20"/>
    <mergeCell ref="B21:C21"/>
    <mergeCell ref="A22:D22"/>
    <mergeCell ref="B23:C23"/>
    <mergeCell ref="B24:C24"/>
    <mergeCell ref="B25:C25"/>
    <mergeCell ref="B26:C26"/>
    <mergeCell ref="B27:C27"/>
    <mergeCell ref="B28:C28"/>
    <mergeCell ref="A29:D29"/>
    <mergeCell ref="A30:D30"/>
    <mergeCell ref="A31:D31"/>
    <mergeCell ref="A32:E32"/>
    <mergeCell ref="A33:E33"/>
  </mergeCells>
  <phoneticPr fontId="1" type="Hiragana"/>
  <dataValidations count="3">
    <dataValidation type="list" allowBlank="1" showDropDown="0" showInputMessage="1" showErrorMessage="1" sqref="B10:C14">
      <formula1>$H$3:$H$22</formula1>
    </dataValidation>
    <dataValidation type="list" allowBlank="1" showDropDown="0" showInputMessage="1" showErrorMessage="1" sqref="B24:C28">
      <formula1>$J$3:$J$6</formula1>
    </dataValidation>
    <dataValidation type="list" allowBlank="1" showDropDown="0" showInputMessage="1" showErrorMessage="1" sqref="B17:C21">
      <formula1>$I$3:$I$31</formula1>
    </dataValidation>
  </dataValidations>
  <printOptions horizontalCentered="1"/>
  <pageMargins left="0.78740157480314954" right="0.39370078740157477" top="0.39370078740157477" bottom="0.39370078740157477" header="0.3" footer="0.3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資格取得等実績書【個人用】</vt:lpstr>
      <vt:lpstr>資格取得等実績書【個人用】（記入例）</vt:lpstr>
    </vt:vector>
  </TitlesOfParts>
  <Company>HP Inc.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000723 前田 新吾</dc:creator>
  <cp:lastModifiedBy>000723 前田 新吾</cp:lastModifiedBy>
  <dcterms:created xsi:type="dcterms:W3CDTF">2025-01-29T23:38:47Z</dcterms:created>
  <dcterms:modified xsi:type="dcterms:W3CDTF">2025-08-27T05:45:31Z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2025-08-27T05:45:31Z</vt:filetime>
  </property>
</Properties>
</file>